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1570" windowHeight="10215" activeTab="1"/>
  </bookViews>
  <sheets>
    <sheet name="Vedligeholdelsesmodel" sheetId="1" r:id="rId1"/>
    <sheet name="Vdlhold vs afskriv" sheetId="2" r:id="rId2"/>
    <sheet name="Forskel på oprindelig og revid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2" l="1"/>
  <c r="K63" i="2"/>
  <c r="K56" i="2"/>
  <c r="K47" i="2"/>
  <c r="K40" i="2"/>
  <c r="K33" i="2"/>
  <c r="K26" i="2"/>
  <c r="K19" i="2"/>
  <c r="K12" i="2"/>
  <c r="E69" i="1"/>
  <c r="E62" i="1"/>
  <c r="E55" i="1"/>
  <c r="E46" i="1"/>
  <c r="E39" i="1"/>
  <c r="E32" i="1"/>
  <c r="E25" i="1"/>
  <c r="E18" i="1"/>
  <c r="E11" i="1"/>
  <c r="M65" i="3"/>
  <c r="M58" i="3"/>
  <c r="M51" i="3"/>
  <c r="M42" i="3"/>
  <c r="M35" i="3"/>
  <c r="M28" i="3"/>
  <c r="M21" i="3"/>
  <c r="M14" i="3"/>
  <c r="M7" i="3"/>
  <c r="E66" i="3"/>
  <c r="K66" i="3"/>
  <c r="K59" i="3"/>
  <c r="E59" i="3"/>
  <c r="K52" i="3"/>
  <c r="E52" i="3"/>
  <c r="K43" i="3"/>
  <c r="E43" i="3"/>
  <c r="E36" i="3"/>
  <c r="K36" i="3"/>
  <c r="K29" i="3"/>
  <c r="E29" i="3"/>
  <c r="K22" i="3"/>
  <c r="E22" i="3"/>
  <c r="E15" i="3"/>
  <c r="K15" i="3"/>
  <c r="K8" i="3"/>
  <c r="E8" i="3"/>
</calcChain>
</file>

<file path=xl/sharedStrings.xml><?xml version="1.0" encoding="utf-8"?>
<sst xmlns="http://schemas.openxmlformats.org/spreadsheetml/2006/main" count="362" uniqueCount="25">
  <si>
    <t>Blåvandshuk Idrætscenter</t>
  </si>
  <si>
    <t>Form &amp; Fritid, Nørre Nebel</t>
  </si>
  <si>
    <t>Helle Hallen</t>
  </si>
  <si>
    <t>Horne Hallen</t>
  </si>
  <si>
    <t>Hodde-Tistrup Hallen</t>
  </si>
  <si>
    <t>Janderup sogns aktivitetshus</t>
  </si>
  <si>
    <t>Outrup Kultur og Idrætscenter</t>
  </si>
  <si>
    <t>Skovlund-Ansager Hallen</t>
  </si>
  <si>
    <t>Ølgod Hallerne</t>
  </si>
  <si>
    <t>Afskrivning i 2015</t>
  </si>
  <si>
    <t>Oversigt over økonomisk forskel på afskrivnings- og renoveringsmodellerne</t>
  </si>
  <si>
    <t>+</t>
  </si>
  <si>
    <t>-</t>
  </si>
  <si>
    <t>Resultat i 2015</t>
  </si>
  <si>
    <t>Resultat med renoveringsmodel</t>
  </si>
  <si>
    <t>Beløb til løbende vedligehold er retningsgivende og ikke endelige.</t>
  </si>
  <si>
    <t>Vedligehold i 2015</t>
  </si>
  <si>
    <t>Følgende tal er trukket i hallernes regnskab 2015: Resultat, vedligehold og afskrivning.</t>
  </si>
  <si>
    <t xml:space="preserve">Beløb der skal afsættes til vedligehold: </t>
  </si>
  <si>
    <t>Resultat med nuværende model</t>
  </si>
  <si>
    <t>Forventet resultat ved ny vedligeholdelsesmodel</t>
  </si>
  <si>
    <t>Resultatet er inkl. Afskrivninger på bygninger og den vedligehold, som er belvet gennemført i 2015</t>
  </si>
  <si>
    <t>Forventet resultat ved ny vedligeholdelsesmodel (oprindelig)</t>
  </si>
  <si>
    <t>Forventet resultat ved ny vedligeholdelsesmodel (revideret)</t>
  </si>
  <si>
    <t>Differens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</si>
</sst>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0" fontId="0" fillId="0" borderId="0" xfId="0" applyAlignment="1"/>
    <xf numFmtId="0" fontId="0" fillId="0" borderId="0" xfId="0"/>
    <xf numFmtId="0" fontId="0" fillId="0" borderId="0" xfId="0" applyAlignment="1"/>
    <xf numFmtId="3" fontId="0" fillId="0" borderId="0" xfId="0" applyNumberFormat="1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1" xfId="0" applyNumberFormat="1" applyBorder="1"/>
    <xf numFmtId="0" fontId="3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I14" sqref="I14"/>
    </sheetView>
  </sheetViews>
  <sheetFormatPr defaultRowHeight="15" x14ac:dyDescent="0.25"/>
  <cols>
    <col min="3" max="3" width="30.140625" customWidth="1"/>
    <col min="4" max="4" width="3.7109375" customWidth="1"/>
    <col min="5" max="5" width="18.140625" style="5" customWidth="1"/>
  </cols>
  <sheetData>
    <row r="1" spans="1:17" x14ac:dyDescent="0.25">
      <c r="A1" s="27" t="s">
        <v>10</v>
      </c>
      <c r="B1" s="27"/>
      <c r="C1" s="27"/>
      <c r="D1" s="27"/>
      <c r="E1" s="27"/>
      <c r="F1" s="27"/>
      <c r="G1" s="7"/>
      <c r="H1" s="7"/>
      <c r="I1" s="7"/>
    </row>
    <row r="3" spans="1:17" x14ac:dyDescent="0.25">
      <c r="A3" t="s">
        <v>17</v>
      </c>
    </row>
    <row r="4" spans="1:17" x14ac:dyDescent="0.25">
      <c r="A4" t="s">
        <v>15</v>
      </c>
    </row>
    <row r="6" spans="1:17" x14ac:dyDescent="0.25">
      <c r="A6" s="25" t="s">
        <v>0</v>
      </c>
      <c r="B6" s="25"/>
      <c r="C6" s="25"/>
      <c r="D6" s="11"/>
      <c r="E6" s="12"/>
    </row>
    <row r="7" spans="1:17" x14ac:dyDescent="0.25">
      <c r="A7" s="26" t="s">
        <v>13</v>
      </c>
      <c r="B7" s="26"/>
      <c r="C7" s="26"/>
      <c r="D7" s="13"/>
      <c r="E7" s="10">
        <v>-1075911</v>
      </c>
      <c r="G7" s="5"/>
    </row>
    <row r="8" spans="1:17" x14ac:dyDescent="0.25">
      <c r="A8" s="26" t="s">
        <v>16</v>
      </c>
      <c r="B8" s="26"/>
      <c r="C8" s="26"/>
      <c r="D8" s="13" t="s">
        <v>11</v>
      </c>
      <c r="E8" s="10">
        <v>885000</v>
      </c>
    </row>
    <row r="9" spans="1:17" x14ac:dyDescent="0.25">
      <c r="A9" s="26" t="s">
        <v>9</v>
      </c>
      <c r="B9" s="26"/>
      <c r="C9" s="26"/>
      <c r="D9" s="13" t="s">
        <v>11</v>
      </c>
      <c r="E9" s="10">
        <v>926300</v>
      </c>
    </row>
    <row r="10" spans="1:17" x14ac:dyDescent="0.25">
      <c r="A10" s="26" t="s">
        <v>18</v>
      </c>
      <c r="B10" s="26"/>
      <c r="C10" s="26"/>
      <c r="D10" s="13" t="s">
        <v>12</v>
      </c>
      <c r="E10" s="14">
        <v>777519</v>
      </c>
    </row>
    <row r="11" spans="1:17" ht="15.75" thickBot="1" x14ac:dyDescent="0.3">
      <c r="A11" s="24" t="s">
        <v>14</v>
      </c>
      <c r="B11" s="24"/>
      <c r="C11" s="24"/>
      <c r="D11" s="15"/>
      <c r="E11" s="16">
        <f>E7+E8+E9-E10</f>
        <v>-42130</v>
      </c>
      <c r="Q11" s="2"/>
    </row>
    <row r="12" spans="1:17" ht="15.75" thickTop="1" x14ac:dyDescent="0.25">
      <c r="A12" s="15"/>
      <c r="B12" s="15"/>
      <c r="C12" s="15"/>
      <c r="D12" s="15"/>
      <c r="E12" s="18"/>
      <c r="F12" s="6"/>
      <c r="Q12" s="2"/>
    </row>
    <row r="13" spans="1:17" x14ac:dyDescent="0.25">
      <c r="A13" s="20" t="s">
        <v>1</v>
      </c>
      <c r="B13" s="8"/>
      <c r="C13" s="8"/>
      <c r="D13" s="8"/>
      <c r="E13" s="10"/>
      <c r="Q13" s="2"/>
    </row>
    <row r="14" spans="1:17" x14ac:dyDescent="0.25">
      <c r="A14" s="26" t="s">
        <v>13</v>
      </c>
      <c r="B14" s="26"/>
      <c r="C14" s="26"/>
      <c r="D14" s="13"/>
      <c r="E14" s="10">
        <v>38377</v>
      </c>
      <c r="G14" s="5"/>
      <c r="Q14" s="2"/>
    </row>
    <row r="15" spans="1:17" x14ac:dyDescent="0.25">
      <c r="A15" s="26" t="s">
        <v>16</v>
      </c>
      <c r="B15" s="26"/>
      <c r="C15" s="26"/>
      <c r="D15" s="13" t="s">
        <v>11</v>
      </c>
      <c r="E15" s="10">
        <v>66543</v>
      </c>
      <c r="Q15" s="2"/>
    </row>
    <row r="16" spans="1:17" x14ac:dyDescent="0.25">
      <c r="A16" s="26" t="s">
        <v>9</v>
      </c>
      <c r="B16" s="26"/>
      <c r="C16" s="26"/>
      <c r="D16" s="13" t="s">
        <v>11</v>
      </c>
      <c r="E16" s="10">
        <v>553356</v>
      </c>
      <c r="Q16" s="2"/>
    </row>
    <row r="17" spans="1:17" x14ac:dyDescent="0.25">
      <c r="A17" s="26" t="s">
        <v>18</v>
      </c>
      <c r="B17" s="26"/>
      <c r="C17" s="26"/>
      <c r="D17" s="13" t="s">
        <v>12</v>
      </c>
      <c r="E17" s="14">
        <v>404192</v>
      </c>
      <c r="H17" s="4"/>
      <c r="Q17" s="3"/>
    </row>
    <row r="18" spans="1:17" ht="15.75" thickBot="1" x14ac:dyDescent="0.3">
      <c r="A18" s="24" t="s">
        <v>14</v>
      </c>
      <c r="B18" s="24"/>
      <c r="C18" s="24"/>
      <c r="D18" s="15"/>
      <c r="E18" s="16">
        <f>E14+E15+E16-E17</f>
        <v>254084</v>
      </c>
      <c r="F18" s="4"/>
      <c r="Q18" s="3"/>
    </row>
    <row r="19" spans="1:17" ht="15.75" thickTop="1" x14ac:dyDescent="0.25">
      <c r="A19" s="20"/>
      <c r="B19" s="8"/>
      <c r="C19" s="8"/>
      <c r="D19" s="8"/>
      <c r="E19" s="10"/>
      <c r="Q19" s="2"/>
    </row>
    <row r="20" spans="1:17" x14ac:dyDescent="0.25">
      <c r="A20" s="20" t="s">
        <v>2</v>
      </c>
      <c r="B20" s="8"/>
      <c r="C20" s="8"/>
      <c r="D20" s="8"/>
      <c r="E20" s="10"/>
    </row>
    <row r="21" spans="1:17" x14ac:dyDescent="0.25">
      <c r="A21" s="26" t="s">
        <v>13</v>
      </c>
      <c r="B21" s="26"/>
      <c r="C21" s="26"/>
      <c r="D21" s="13"/>
      <c r="E21" s="10">
        <v>295228</v>
      </c>
      <c r="G21" s="5"/>
    </row>
    <row r="22" spans="1:17" x14ac:dyDescent="0.25">
      <c r="A22" s="26" t="s">
        <v>16</v>
      </c>
      <c r="B22" s="26"/>
      <c r="C22" s="26"/>
      <c r="D22" s="13" t="s">
        <v>11</v>
      </c>
      <c r="E22" s="10">
        <v>746448</v>
      </c>
    </row>
    <row r="23" spans="1:17" x14ac:dyDescent="0.25">
      <c r="A23" s="26" t="s">
        <v>9</v>
      </c>
      <c r="B23" s="26"/>
      <c r="C23" s="26"/>
      <c r="D23" s="13" t="s">
        <v>11</v>
      </c>
      <c r="E23" s="10">
        <v>833081</v>
      </c>
    </row>
    <row r="24" spans="1:17" x14ac:dyDescent="0.25">
      <c r="A24" s="26" t="s">
        <v>18</v>
      </c>
      <c r="B24" s="26"/>
      <c r="C24" s="26"/>
      <c r="D24" s="13" t="s">
        <v>12</v>
      </c>
      <c r="E24" s="14">
        <v>552619</v>
      </c>
    </row>
    <row r="25" spans="1:17" ht="15.75" thickBot="1" x14ac:dyDescent="0.3">
      <c r="A25" s="24" t="s">
        <v>14</v>
      </c>
      <c r="B25" s="24"/>
      <c r="C25" s="24"/>
      <c r="D25" s="15"/>
      <c r="E25" s="16">
        <f>E21+E22+E23-E24</f>
        <v>1322138</v>
      </c>
      <c r="F25" s="1"/>
    </row>
    <row r="26" spans="1:17" ht="15.75" thickTop="1" x14ac:dyDescent="0.25">
      <c r="A26" s="20"/>
      <c r="B26" s="8"/>
      <c r="C26" s="8"/>
      <c r="D26" s="8"/>
      <c r="E26" s="10"/>
    </row>
    <row r="27" spans="1:17" x14ac:dyDescent="0.25">
      <c r="A27" s="20" t="s">
        <v>3</v>
      </c>
      <c r="B27" s="8"/>
      <c r="C27" s="8"/>
      <c r="D27" s="8"/>
      <c r="E27" s="10"/>
    </row>
    <row r="28" spans="1:17" x14ac:dyDescent="0.25">
      <c r="A28" s="26" t="s">
        <v>13</v>
      </c>
      <c r="B28" s="26"/>
      <c r="C28" s="26"/>
      <c r="D28" s="13"/>
      <c r="E28" s="10">
        <v>-181264</v>
      </c>
      <c r="G28" s="5"/>
    </row>
    <row r="29" spans="1:17" x14ac:dyDescent="0.25">
      <c r="A29" s="26" t="s">
        <v>16</v>
      </c>
      <c r="B29" s="26"/>
      <c r="C29" s="26"/>
      <c r="D29" s="13" t="s">
        <v>11</v>
      </c>
      <c r="E29" s="10">
        <v>65474</v>
      </c>
    </row>
    <row r="30" spans="1:17" x14ac:dyDescent="0.25">
      <c r="A30" s="26" t="s">
        <v>9</v>
      </c>
      <c r="B30" s="26"/>
      <c r="C30" s="26"/>
      <c r="D30" s="13" t="s">
        <v>11</v>
      </c>
      <c r="E30" s="10">
        <v>231839</v>
      </c>
    </row>
    <row r="31" spans="1:17" x14ac:dyDescent="0.25">
      <c r="A31" s="26" t="s">
        <v>18</v>
      </c>
      <c r="B31" s="26"/>
      <c r="C31" s="26"/>
      <c r="D31" s="13" t="s">
        <v>12</v>
      </c>
      <c r="E31" s="14">
        <v>221403</v>
      </c>
    </row>
    <row r="32" spans="1:17" ht="15.75" thickBot="1" x14ac:dyDescent="0.3">
      <c r="A32" s="24" t="s">
        <v>14</v>
      </c>
      <c r="B32" s="24"/>
      <c r="C32" s="24"/>
      <c r="D32" s="15"/>
      <c r="E32" s="16">
        <f>E28+E29+E30-E31</f>
        <v>-105354</v>
      </c>
      <c r="F32" s="1"/>
    </row>
    <row r="33" spans="1:7" ht="15.75" thickTop="1" x14ac:dyDescent="0.25">
      <c r="A33" s="20"/>
      <c r="B33" s="8"/>
      <c r="C33" s="8"/>
      <c r="D33" s="8"/>
      <c r="E33" s="10"/>
    </row>
    <row r="34" spans="1:7" x14ac:dyDescent="0.25">
      <c r="A34" s="20" t="s">
        <v>4</v>
      </c>
      <c r="B34" s="8"/>
      <c r="C34" s="8"/>
      <c r="D34" s="8"/>
      <c r="E34" s="10"/>
    </row>
    <row r="35" spans="1:7" x14ac:dyDescent="0.25">
      <c r="A35" s="26" t="s">
        <v>13</v>
      </c>
      <c r="B35" s="26"/>
      <c r="C35" s="26"/>
      <c r="D35" s="13"/>
      <c r="E35" s="10">
        <v>242523</v>
      </c>
      <c r="G35" s="5"/>
    </row>
    <row r="36" spans="1:7" x14ac:dyDescent="0.25">
      <c r="A36" s="26" t="s">
        <v>16</v>
      </c>
      <c r="B36" s="26"/>
      <c r="C36" s="26"/>
      <c r="D36" s="13" t="s">
        <v>11</v>
      </c>
      <c r="E36" s="10">
        <v>37017</v>
      </c>
    </row>
    <row r="37" spans="1:7" x14ac:dyDescent="0.25">
      <c r="A37" s="26" t="s">
        <v>9</v>
      </c>
      <c r="B37" s="26"/>
      <c r="C37" s="26"/>
      <c r="D37" s="13" t="s">
        <v>11</v>
      </c>
      <c r="E37" s="10">
        <v>271877</v>
      </c>
    </row>
    <row r="38" spans="1:7" x14ac:dyDescent="0.25">
      <c r="A38" s="26" t="s">
        <v>18</v>
      </c>
      <c r="B38" s="26"/>
      <c r="C38" s="26"/>
      <c r="D38" s="13" t="s">
        <v>12</v>
      </c>
      <c r="E38" s="14">
        <v>263081</v>
      </c>
    </row>
    <row r="39" spans="1:7" ht="15.75" thickBot="1" x14ac:dyDescent="0.3">
      <c r="A39" s="24" t="s">
        <v>14</v>
      </c>
      <c r="B39" s="24"/>
      <c r="C39" s="24"/>
      <c r="D39" s="15"/>
      <c r="E39" s="16">
        <f>E35+E36+E37-E38</f>
        <v>288336</v>
      </c>
      <c r="F39" s="1"/>
    </row>
    <row r="40" spans="1:7" ht="15.75" customHeight="1" thickTop="1" x14ac:dyDescent="0.25">
      <c r="A40" s="23"/>
      <c r="B40" s="8"/>
      <c r="C40" s="8"/>
      <c r="D40" s="8"/>
      <c r="E40" s="10"/>
    </row>
    <row r="41" spans="1:7" x14ac:dyDescent="0.25">
      <c r="A41" s="20" t="s">
        <v>5</v>
      </c>
      <c r="B41" s="8"/>
      <c r="C41" s="8"/>
      <c r="D41" s="8"/>
      <c r="E41" s="10"/>
    </row>
    <row r="42" spans="1:7" x14ac:dyDescent="0.25">
      <c r="A42" s="26" t="s">
        <v>13</v>
      </c>
      <c r="B42" s="26"/>
      <c r="C42" s="26"/>
      <c r="D42" s="13"/>
      <c r="E42" s="10">
        <v>-23372</v>
      </c>
      <c r="G42" s="5"/>
    </row>
    <row r="43" spans="1:7" ht="17.25" customHeight="1" x14ac:dyDescent="0.25">
      <c r="A43" s="26" t="s">
        <v>16</v>
      </c>
      <c r="B43" s="26"/>
      <c r="C43" s="26"/>
      <c r="D43" s="13" t="s">
        <v>11</v>
      </c>
      <c r="E43" s="10">
        <v>37017</v>
      </c>
    </row>
    <row r="44" spans="1:7" x14ac:dyDescent="0.25">
      <c r="A44" s="26" t="s">
        <v>9</v>
      </c>
      <c r="B44" s="26"/>
      <c r="C44" s="26"/>
      <c r="D44" s="13" t="s">
        <v>11</v>
      </c>
      <c r="E44" s="10">
        <v>175299</v>
      </c>
    </row>
    <row r="45" spans="1:7" x14ac:dyDescent="0.25">
      <c r="A45" s="26" t="s">
        <v>18</v>
      </c>
      <c r="B45" s="26"/>
      <c r="C45" s="26"/>
      <c r="D45" s="13" t="s">
        <v>12</v>
      </c>
      <c r="E45" s="14">
        <v>171444</v>
      </c>
      <c r="F45" s="1"/>
    </row>
    <row r="46" spans="1:7" ht="15.75" thickBot="1" x14ac:dyDescent="0.3">
      <c r="A46" s="24" t="s">
        <v>14</v>
      </c>
      <c r="B46" s="24"/>
      <c r="C46" s="24"/>
      <c r="D46" s="15"/>
      <c r="E46" s="16">
        <f>E42+E43+E44-E45</f>
        <v>17500</v>
      </c>
      <c r="F46" s="1"/>
    </row>
    <row r="47" spans="1:7" ht="15.75" thickTop="1" x14ac:dyDescent="0.25">
      <c r="A47" s="15"/>
      <c r="B47" s="15"/>
      <c r="C47" s="15"/>
      <c r="D47" s="15"/>
      <c r="E47" s="19"/>
      <c r="F47" s="1"/>
    </row>
    <row r="48" spans="1:7" x14ac:dyDescent="0.25">
      <c r="A48" s="15"/>
      <c r="B48" s="15"/>
      <c r="C48" s="15"/>
      <c r="D48" s="15"/>
      <c r="E48" s="19"/>
      <c r="F48" s="1"/>
    </row>
    <row r="49" spans="1:7" x14ac:dyDescent="0.25">
      <c r="A49" s="20"/>
      <c r="B49" s="8"/>
      <c r="C49" s="8"/>
      <c r="D49" s="8"/>
      <c r="E49" s="10"/>
    </row>
    <row r="50" spans="1:7" x14ac:dyDescent="0.25">
      <c r="A50" s="20" t="s">
        <v>6</v>
      </c>
      <c r="B50" s="8"/>
      <c r="C50" s="8"/>
      <c r="D50" s="8"/>
      <c r="E50" s="10"/>
    </row>
    <row r="51" spans="1:7" x14ac:dyDescent="0.25">
      <c r="A51" s="26" t="s">
        <v>13</v>
      </c>
      <c r="B51" s="26"/>
      <c r="C51" s="26"/>
      <c r="D51" s="13"/>
      <c r="E51" s="10">
        <v>-58507</v>
      </c>
      <c r="G51" s="5"/>
    </row>
    <row r="52" spans="1:7" ht="17.25" customHeight="1" x14ac:dyDescent="0.25">
      <c r="A52" s="26" t="s">
        <v>16</v>
      </c>
      <c r="B52" s="26"/>
      <c r="C52" s="26"/>
      <c r="D52" s="13" t="s">
        <v>11</v>
      </c>
      <c r="E52" s="10">
        <v>175561</v>
      </c>
    </row>
    <row r="53" spans="1:7" x14ac:dyDescent="0.25">
      <c r="A53" s="26" t="s">
        <v>9</v>
      </c>
      <c r="B53" s="26"/>
      <c r="C53" s="26"/>
      <c r="D53" s="13" t="s">
        <v>11</v>
      </c>
      <c r="E53" s="10">
        <v>273169</v>
      </c>
    </row>
    <row r="54" spans="1:7" x14ac:dyDescent="0.25">
      <c r="A54" s="26" t="s">
        <v>18</v>
      </c>
      <c r="B54" s="26"/>
      <c r="C54" s="26"/>
      <c r="D54" s="13" t="s">
        <v>12</v>
      </c>
      <c r="E54" s="14">
        <v>371553</v>
      </c>
    </row>
    <row r="55" spans="1:7" ht="15.75" thickBot="1" x14ac:dyDescent="0.3">
      <c r="A55" s="24" t="s">
        <v>14</v>
      </c>
      <c r="B55" s="24"/>
      <c r="C55" s="24"/>
      <c r="D55" s="15"/>
      <c r="E55" s="16">
        <f>E51+E52+E53-E54</f>
        <v>18670</v>
      </c>
    </row>
    <row r="56" spans="1:7" ht="15.75" thickTop="1" x14ac:dyDescent="0.25">
      <c r="A56" s="20"/>
      <c r="B56" s="8"/>
      <c r="C56" s="8"/>
      <c r="D56" s="8"/>
      <c r="E56" s="10"/>
    </row>
    <row r="57" spans="1:7" x14ac:dyDescent="0.25">
      <c r="A57" s="20" t="s">
        <v>7</v>
      </c>
      <c r="B57" s="8"/>
      <c r="C57" s="8"/>
      <c r="D57" s="8"/>
      <c r="E57" s="10"/>
    </row>
    <row r="58" spans="1:7" ht="17.25" customHeight="1" x14ac:dyDescent="0.25">
      <c r="A58" s="26" t="s">
        <v>13</v>
      </c>
      <c r="B58" s="26"/>
      <c r="C58" s="26"/>
      <c r="D58" s="13"/>
      <c r="E58" s="10">
        <v>-909448</v>
      </c>
      <c r="G58" s="5"/>
    </row>
    <row r="59" spans="1:7" x14ac:dyDescent="0.25">
      <c r="A59" s="26" t="s">
        <v>16</v>
      </c>
      <c r="B59" s="26"/>
      <c r="C59" s="26"/>
      <c r="D59" s="13" t="s">
        <v>11</v>
      </c>
      <c r="E59" s="10">
        <v>1109661</v>
      </c>
    </row>
    <row r="60" spans="1:7" x14ac:dyDescent="0.25">
      <c r="A60" s="26" t="s">
        <v>9</v>
      </c>
      <c r="B60" s="26"/>
      <c r="C60" s="26"/>
      <c r="D60" s="13" t="s">
        <v>11</v>
      </c>
      <c r="E60" s="10">
        <v>191147</v>
      </c>
    </row>
    <row r="61" spans="1:7" x14ac:dyDescent="0.25">
      <c r="A61" s="26" t="s">
        <v>18</v>
      </c>
      <c r="B61" s="26"/>
      <c r="C61" s="26"/>
      <c r="D61" s="13" t="s">
        <v>12</v>
      </c>
      <c r="E61" s="14">
        <v>223041</v>
      </c>
    </row>
    <row r="62" spans="1:7" ht="15.75" thickBot="1" x14ac:dyDescent="0.3">
      <c r="A62" s="24" t="s">
        <v>14</v>
      </c>
      <c r="B62" s="24"/>
      <c r="C62" s="24"/>
      <c r="D62" s="15"/>
      <c r="E62" s="16">
        <f>E58+E59+E60-E61</f>
        <v>168319</v>
      </c>
    </row>
    <row r="63" spans="1:7" ht="15.75" thickTop="1" x14ac:dyDescent="0.25">
      <c r="A63" s="15"/>
      <c r="B63" s="15"/>
      <c r="C63" s="15"/>
      <c r="D63" s="15"/>
      <c r="E63" s="19"/>
    </row>
    <row r="64" spans="1:7" x14ac:dyDescent="0.25">
      <c r="A64" s="20" t="s">
        <v>8</v>
      </c>
      <c r="B64" s="8"/>
      <c r="C64" s="8"/>
      <c r="D64" s="8"/>
      <c r="E64" s="10"/>
    </row>
    <row r="65" spans="1:7" ht="17.25" customHeight="1" x14ac:dyDescent="0.25">
      <c r="A65" s="26" t="s">
        <v>13</v>
      </c>
      <c r="B65" s="26"/>
      <c r="C65" s="26"/>
      <c r="D65" s="13"/>
      <c r="E65" s="10">
        <v>-231298</v>
      </c>
      <c r="G65" s="5"/>
    </row>
    <row r="66" spans="1:7" x14ac:dyDescent="0.25">
      <c r="A66" s="26" t="s">
        <v>16</v>
      </c>
      <c r="B66" s="26"/>
      <c r="C66" s="26"/>
      <c r="D66" s="13" t="s">
        <v>11</v>
      </c>
      <c r="E66" s="10">
        <v>85862</v>
      </c>
    </row>
    <row r="67" spans="1:7" x14ac:dyDescent="0.25">
      <c r="A67" s="26" t="s">
        <v>9</v>
      </c>
      <c r="B67" s="26"/>
      <c r="C67" s="26"/>
      <c r="D67" s="13" t="s">
        <v>11</v>
      </c>
      <c r="E67" s="10">
        <v>532582</v>
      </c>
    </row>
    <row r="68" spans="1:7" x14ac:dyDescent="0.25">
      <c r="A68" s="26" t="s">
        <v>18</v>
      </c>
      <c r="B68" s="26"/>
      <c r="C68" s="26"/>
      <c r="D68" s="13" t="s">
        <v>12</v>
      </c>
      <c r="E68" s="14">
        <v>669685</v>
      </c>
    </row>
    <row r="69" spans="1:7" ht="15.75" thickBot="1" x14ac:dyDescent="0.3">
      <c r="A69" s="24" t="s">
        <v>14</v>
      </c>
      <c r="B69" s="24"/>
      <c r="C69" s="24"/>
      <c r="D69" s="15"/>
      <c r="E69" s="16">
        <f>E65+E66+E67-E68</f>
        <v>-282539</v>
      </c>
    </row>
    <row r="70" spans="1:7" ht="15.75" thickTop="1" x14ac:dyDescent="0.25">
      <c r="A70" s="1"/>
    </row>
    <row r="71" spans="1:7" ht="17.25" customHeight="1" x14ac:dyDescent="0.25">
      <c r="A71" s="1"/>
    </row>
    <row r="72" spans="1:7" x14ac:dyDescent="0.25">
      <c r="A72" s="1"/>
    </row>
    <row r="73" spans="1:7" x14ac:dyDescent="0.25">
      <c r="A73" s="1"/>
    </row>
  </sheetData>
  <mergeCells count="47">
    <mergeCell ref="A35:C35"/>
    <mergeCell ref="A36:C36"/>
    <mergeCell ref="A1:F1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8:C28"/>
    <mergeCell ref="A54:C54"/>
    <mergeCell ref="A37:C37"/>
    <mergeCell ref="A38:C38"/>
    <mergeCell ref="A39:C39"/>
    <mergeCell ref="A42:C42"/>
    <mergeCell ref="A43:C43"/>
    <mergeCell ref="A44:C44"/>
    <mergeCell ref="A45:C45"/>
    <mergeCell ref="A46:C46"/>
    <mergeCell ref="A51:C51"/>
    <mergeCell ref="A52:C52"/>
    <mergeCell ref="A53:C53"/>
    <mergeCell ref="A66:C66"/>
    <mergeCell ref="A67:C67"/>
    <mergeCell ref="A68:C68"/>
    <mergeCell ref="A69:C69"/>
    <mergeCell ref="A55:C55"/>
    <mergeCell ref="A58:C58"/>
    <mergeCell ref="A59:C59"/>
    <mergeCell ref="A60:C60"/>
    <mergeCell ref="A61:C61"/>
    <mergeCell ref="A62:C62"/>
    <mergeCell ref="A65:C65"/>
    <mergeCell ref="A18:C18"/>
    <mergeCell ref="A6:C6"/>
    <mergeCell ref="A7:C7"/>
    <mergeCell ref="A8:C8"/>
    <mergeCell ref="A9:C9"/>
    <mergeCell ref="A10:C10"/>
    <mergeCell ref="A11:C11"/>
    <mergeCell ref="A14:C14"/>
    <mergeCell ref="A15:C15"/>
    <mergeCell ref="A16:C16"/>
    <mergeCell ref="A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64" workbookViewId="0">
      <selection activeCell="N77" sqref="N77"/>
    </sheetView>
  </sheetViews>
  <sheetFormatPr defaultRowHeight="15" x14ac:dyDescent="0.25"/>
  <cols>
    <col min="5" max="5" width="10.85546875" customWidth="1"/>
    <col min="9" max="9" width="18.85546875" customWidth="1"/>
    <col min="10" max="10" width="2.85546875" customWidth="1"/>
    <col min="11" max="11" width="12" customWidth="1"/>
  </cols>
  <sheetData>
    <row r="1" spans="1:17" x14ac:dyDescent="0.25">
      <c r="A1" s="27" t="s">
        <v>10</v>
      </c>
      <c r="B1" s="27"/>
      <c r="C1" s="27"/>
      <c r="D1" s="27"/>
      <c r="E1" s="27"/>
      <c r="F1" s="27"/>
      <c r="G1" s="9"/>
      <c r="H1" s="9"/>
      <c r="I1" s="9"/>
      <c r="J1" s="8"/>
      <c r="K1" s="8"/>
      <c r="L1" s="8"/>
      <c r="M1" s="8"/>
      <c r="N1" s="8"/>
      <c r="O1" s="8"/>
      <c r="P1" s="8"/>
      <c r="Q1" s="8"/>
    </row>
    <row r="3" spans="1:17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A4" s="8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x14ac:dyDescent="0.25">
      <c r="A6" s="27" t="s">
        <v>19</v>
      </c>
      <c r="B6" s="27"/>
      <c r="C6" s="27"/>
      <c r="D6" s="27"/>
      <c r="E6" s="27"/>
      <c r="F6" s="8"/>
      <c r="G6" s="27" t="s">
        <v>20</v>
      </c>
      <c r="H6" s="27"/>
      <c r="I6" s="27"/>
      <c r="J6" s="27"/>
      <c r="K6" s="27"/>
      <c r="L6" s="8"/>
      <c r="M6" s="8"/>
      <c r="N6" s="8"/>
      <c r="O6" s="8"/>
      <c r="P6" s="8"/>
      <c r="Q6" s="8"/>
    </row>
    <row r="7" spans="1:17" x14ac:dyDescent="0.25">
      <c r="A7" s="25" t="s">
        <v>0</v>
      </c>
      <c r="B7" s="25"/>
      <c r="C7" s="25"/>
      <c r="D7" s="11"/>
      <c r="E7" s="12"/>
      <c r="F7" s="8"/>
      <c r="G7" s="25" t="s">
        <v>0</v>
      </c>
      <c r="H7" s="25"/>
      <c r="I7" s="25"/>
      <c r="J7" s="11"/>
      <c r="K7" s="12"/>
      <c r="L7" s="8"/>
      <c r="M7" s="8"/>
      <c r="N7" s="8"/>
      <c r="O7" s="8"/>
      <c r="P7" s="8"/>
      <c r="Q7" s="8"/>
    </row>
    <row r="8" spans="1:17" x14ac:dyDescent="0.25">
      <c r="A8" s="26" t="s">
        <v>13</v>
      </c>
      <c r="B8" s="26"/>
      <c r="C8" s="26"/>
      <c r="D8" s="13"/>
      <c r="E8" s="10">
        <v>-1075911</v>
      </c>
      <c r="F8" s="8"/>
      <c r="G8" s="26" t="s">
        <v>13</v>
      </c>
      <c r="H8" s="26"/>
      <c r="I8" s="26"/>
      <c r="J8" s="13"/>
      <c r="K8" s="10">
        <v>-1075911</v>
      </c>
      <c r="L8" s="8"/>
      <c r="M8" s="8"/>
      <c r="N8" s="8"/>
      <c r="O8" s="8"/>
      <c r="P8" s="8"/>
      <c r="Q8" s="8"/>
    </row>
    <row r="9" spans="1:17" x14ac:dyDescent="0.25">
      <c r="A9" s="28" t="s">
        <v>21</v>
      </c>
      <c r="B9" s="28"/>
      <c r="C9" s="28"/>
      <c r="D9" s="28"/>
      <c r="E9" s="28"/>
      <c r="F9" s="8"/>
      <c r="G9" s="26" t="s">
        <v>16</v>
      </c>
      <c r="H9" s="26"/>
      <c r="I9" s="26"/>
      <c r="J9" s="13" t="s">
        <v>11</v>
      </c>
      <c r="K9" s="10">
        <v>885000</v>
      </c>
      <c r="L9" s="8"/>
      <c r="M9" s="8"/>
      <c r="N9" s="8"/>
      <c r="O9" s="8"/>
      <c r="P9" s="8"/>
      <c r="Q9" s="8"/>
    </row>
    <row r="10" spans="1:17" x14ac:dyDescent="0.25">
      <c r="A10" s="28"/>
      <c r="B10" s="28"/>
      <c r="C10" s="28"/>
      <c r="D10" s="28"/>
      <c r="E10" s="28"/>
      <c r="F10" s="8"/>
      <c r="G10" s="26" t="s">
        <v>9</v>
      </c>
      <c r="H10" s="26"/>
      <c r="I10" s="26"/>
      <c r="J10" s="13" t="s">
        <v>11</v>
      </c>
      <c r="K10" s="10">
        <v>926300</v>
      </c>
      <c r="L10" s="8"/>
      <c r="M10" s="8"/>
      <c r="N10" s="8"/>
      <c r="O10" s="8"/>
      <c r="P10" s="8"/>
      <c r="Q10" s="8"/>
    </row>
    <row r="11" spans="1:17" x14ac:dyDescent="0.25">
      <c r="A11" s="8"/>
      <c r="B11" s="8"/>
      <c r="C11" s="8"/>
      <c r="D11" s="8"/>
      <c r="E11" s="8"/>
      <c r="F11" s="8"/>
      <c r="G11" s="26" t="s">
        <v>18</v>
      </c>
      <c r="H11" s="26"/>
      <c r="I11" s="26"/>
      <c r="J11" s="13" t="s">
        <v>12</v>
      </c>
      <c r="K11" s="14">
        <v>777519</v>
      </c>
      <c r="L11" s="8"/>
      <c r="M11" s="8"/>
      <c r="N11" s="8"/>
      <c r="O11" s="8"/>
      <c r="P11" s="8"/>
      <c r="Q11" s="8"/>
    </row>
    <row r="12" spans="1:17" ht="15.75" thickBot="1" x14ac:dyDescent="0.3">
      <c r="A12" s="8"/>
      <c r="B12" s="8"/>
      <c r="C12" s="8"/>
      <c r="D12" s="8"/>
      <c r="E12" s="8"/>
      <c r="F12" s="8"/>
      <c r="G12" s="24" t="s">
        <v>14</v>
      </c>
      <c r="H12" s="24"/>
      <c r="I12" s="24"/>
      <c r="J12" s="15"/>
      <c r="K12" s="16">
        <f>K8+K9+K10-K11</f>
        <v>-42130</v>
      </c>
      <c r="L12" s="8"/>
      <c r="M12" s="8"/>
      <c r="N12" s="8"/>
      <c r="O12" s="8"/>
      <c r="P12" s="8"/>
      <c r="Q12" s="17"/>
    </row>
    <row r="13" spans="1:17" ht="15.75" thickTop="1" x14ac:dyDescent="0.25">
      <c r="A13" s="8"/>
      <c r="B13" s="8"/>
      <c r="C13" s="8"/>
      <c r="D13" s="8"/>
      <c r="E13" s="8"/>
      <c r="F13" s="19"/>
      <c r="G13" s="15"/>
      <c r="H13" s="15"/>
      <c r="I13" s="15"/>
      <c r="J13" s="15"/>
      <c r="K13" s="18"/>
      <c r="L13" s="8"/>
      <c r="M13" s="8"/>
      <c r="N13" s="8"/>
      <c r="O13" s="8"/>
      <c r="P13" s="8"/>
      <c r="Q13" s="17"/>
    </row>
    <row r="14" spans="1:17" x14ac:dyDescent="0.25">
      <c r="A14" s="25" t="s">
        <v>1</v>
      </c>
      <c r="B14" s="25"/>
      <c r="C14" s="25"/>
      <c r="D14" s="11"/>
      <c r="E14" s="12"/>
      <c r="F14" s="8"/>
      <c r="G14" s="20" t="s">
        <v>1</v>
      </c>
      <c r="H14" s="8"/>
      <c r="I14" s="8"/>
      <c r="J14" s="8"/>
      <c r="K14" s="10"/>
      <c r="L14" s="8"/>
      <c r="M14" s="8"/>
      <c r="N14" s="8"/>
      <c r="O14" s="8"/>
      <c r="P14" s="8"/>
      <c r="Q14" s="17"/>
    </row>
    <row r="15" spans="1:17" x14ac:dyDescent="0.25">
      <c r="A15" s="26" t="s">
        <v>13</v>
      </c>
      <c r="B15" s="26"/>
      <c r="C15" s="26"/>
      <c r="D15" s="13"/>
      <c r="E15" s="10">
        <v>38377</v>
      </c>
      <c r="F15" s="8"/>
      <c r="G15" s="26" t="s">
        <v>13</v>
      </c>
      <c r="H15" s="26"/>
      <c r="I15" s="26"/>
      <c r="J15" s="13"/>
      <c r="K15" s="10">
        <v>38377</v>
      </c>
      <c r="L15" s="8"/>
      <c r="M15" s="8"/>
      <c r="N15" s="8"/>
      <c r="O15" s="8"/>
      <c r="P15" s="8"/>
      <c r="Q15" s="17"/>
    </row>
    <row r="16" spans="1:17" x14ac:dyDescent="0.25">
      <c r="A16" s="28" t="s">
        <v>21</v>
      </c>
      <c r="B16" s="28"/>
      <c r="C16" s="28"/>
      <c r="D16" s="28"/>
      <c r="E16" s="28"/>
      <c r="F16" s="8"/>
      <c r="G16" s="26" t="s">
        <v>16</v>
      </c>
      <c r="H16" s="26"/>
      <c r="I16" s="26"/>
      <c r="J16" s="13" t="s">
        <v>11</v>
      </c>
      <c r="K16" s="10">
        <v>66543</v>
      </c>
      <c r="L16" s="8"/>
      <c r="M16" s="8"/>
      <c r="N16" s="8"/>
      <c r="O16" s="8"/>
      <c r="P16" s="8"/>
      <c r="Q16" s="17"/>
    </row>
    <row r="17" spans="1:17" x14ac:dyDescent="0.25">
      <c r="A17" s="28"/>
      <c r="B17" s="28"/>
      <c r="C17" s="28"/>
      <c r="D17" s="28"/>
      <c r="E17" s="28"/>
      <c r="F17" s="8"/>
      <c r="G17" s="26" t="s">
        <v>9</v>
      </c>
      <c r="H17" s="26"/>
      <c r="I17" s="26"/>
      <c r="J17" s="13" t="s">
        <v>11</v>
      </c>
      <c r="K17" s="10">
        <v>553356</v>
      </c>
      <c r="L17" s="8"/>
      <c r="M17" s="8"/>
      <c r="N17" s="8"/>
      <c r="O17" s="8"/>
      <c r="P17" s="8"/>
      <c r="Q17" s="17"/>
    </row>
    <row r="18" spans="1:17" x14ac:dyDescent="0.25">
      <c r="A18" s="8"/>
      <c r="B18" s="8"/>
      <c r="C18" s="8"/>
      <c r="D18" s="8"/>
      <c r="E18" s="8"/>
      <c r="F18" s="8"/>
      <c r="G18" s="26" t="s">
        <v>18</v>
      </c>
      <c r="H18" s="26"/>
      <c r="I18" s="26"/>
      <c r="J18" s="13" t="s">
        <v>12</v>
      </c>
      <c r="K18" s="14">
        <v>404192</v>
      </c>
      <c r="L18" s="8"/>
      <c r="M18" s="8"/>
      <c r="N18" s="8"/>
      <c r="O18" s="8"/>
      <c r="P18" s="8"/>
      <c r="Q18" s="21"/>
    </row>
    <row r="19" spans="1:17" ht="15.75" thickBot="1" x14ac:dyDescent="0.3">
      <c r="A19" s="8"/>
      <c r="B19" s="8"/>
      <c r="C19" s="8"/>
      <c r="D19" s="8"/>
      <c r="E19" s="8"/>
      <c r="F19" s="14"/>
      <c r="G19" s="24" t="s">
        <v>14</v>
      </c>
      <c r="H19" s="24"/>
      <c r="I19" s="24"/>
      <c r="J19" s="15"/>
      <c r="K19" s="16">
        <f>K15+K16+K17-K18</f>
        <v>254084</v>
      </c>
      <c r="L19" s="8"/>
      <c r="M19" s="8"/>
      <c r="N19" s="8"/>
      <c r="O19" s="8"/>
      <c r="P19" s="8"/>
      <c r="Q19" s="21"/>
    </row>
    <row r="20" spans="1:17" ht="15.75" thickTop="1" x14ac:dyDescent="0.25">
      <c r="A20" s="8"/>
      <c r="B20" s="8"/>
      <c r="C20" s="8"/>
      <c r="D20" s="8"/>
      <c r="E20" s="8"/>
      <c r="F20" s="8"/>
      <c r="G20" s="20"/>
      <c r="H20" s="8"/>
      <c r="I20" s="8"/>
      <c r="J20" s="8"/>
      <c r="K20" s="10"/>
      <c r="L20" s="8"/>
      <c r="M20" s="8"/>
      <c r="N20" s="8"/>
      <c r="O20" s="8"/>
      <c r="P20" s="8"/>
      <c r="Q20" s="17"/>
    </row>
    <row r="21" spans="1:17" x14ac:dyDescent="0.25">
      <c r="A21" s="25" t="s">
        <v>2</v>
      </c>
      <c r="B21" s="25"/>
      <c r="C21" s="25"/>
      <c r="D21" s="11"/>
      <c r="E21" s="12"/>
      <c r="F21" s="8"/>
      <c r="G21" s="20" t="s">
        <v>2</v>
      </c>
      <c r="H21" s="8"/>
      <c r="I21" s="8"/>
      <c r="J21" s="8"/>
      <c r="K21" s="10"/>
      <c r="L21" s="8"/>
      <c r="M21" s="8"/>
      <c r="N21" s="8"/>
      <c r="O21" s="8"/>
      <c r="P21" s="8"/>
      <c r="Q21" s="8"/>
    </row>
    <row r="22" spans="1:17" x14ac:dyDescent="0.25">
      <c r="A22" s="26" t="s">
        <v>13</v>
      </c>
      <c r="B22" s="26"/>
      <c r="C22" s="26"/>
      <c r="D22" s="13"/>
      <c r="E22" s="10">
        <v>295228</v>
      </c>
      <c r="F22" s="8"/>
      <c r="G22" s="26" t="s">
        <v>13</v>
      </c>
      <c r="H22" s="26"/>
      <c r="I22" s="26"/>
      <c r="J22" s="13"/>
      <c r="K22" s="10">
        <v>295228</v>
      </c>
      <c r="L22" s="8"/>
      <c r="M22" s="8"/>
      <c r="N22" s="8"/>
      <c r="O22" s="8"/>
      <c r="P22" s="8"/>
      <c r="Q22" s="8"/>
    </row>
    <row r="23" spans="1:17" x14ac:dyDescent="0.25">
      <c r="A23" s="28" t="s">
        <v>21</v>
      </c>
      <c r="B23" s="28"/>
      <c r="C23" s="28"/>
      <c r="D23" s="28"/>
      <c r="E23" s="28"/>
      <c r="F23" s="8"/>
      <c r="G23" s="26" t="s">
        <v>16</v>
      </c>
      <c r="H23" s="26"/>
      <c r="I23" s="26"/>
      <c r="J23" s="13" t="s">
        <v>11</v>
      </c>
      <c r="K23" s="10">
        <v>746448</v>
      </c>
      <c r="L23" s="8"/>
      <c r="M23" s="8"/>
      <c r="N23" s="8"/>
      <c r="O23" s="8"/>
      <c r="P23" s="8"/>
      <c r="Q23" s="8"/>
    </row>
    <row r="24" spans="1:17" x14ac:dyDescent="0.25">
      <c r="A24" s="28"/>
      <c r="B24" s="28"/>
      <c r="C24" s="28"/>
      <c r="D24" s="28"/>
      <c r="E24" s="28"/>
      <c r="F24" s="8"/>
      <c r="G24" s="26" t="s">
        <v>9</v>
      </c>
      <c r="H24" s="26"/>
      <c r="I24" s="26"/>
      <c r="J24" s="13" t="s">
        <v>11</v>
      </c>
      <c r="K24" s="10">
        <v>833081</v>
      </c>
      <c r="L24" s="8"/>
      <c r="M24" s="8"/>
      <c r="N24" s="8"/>
      <c r="O24" s="8"/>
      <c r="P24" s="8"/>
      <c r="Q24" s="8"/>
    </row>
    <row r="25" spans="1:17" x14ac:dyDescent="0.25">
      <c r="A25" s="8"/>
      <c r="B25" s="8"/>
      <c r="C25" s="8"/>
      <c r="D25" s="8"/>
      <c r="E25" s="8"/>
      <c r="F25" s="8"/>
      <c r="G25" s="26" t="s">
        <v>18</v>
      </c>
      <c r="H25" s="26"/>
      <c r="I25" s="26"/>
      <c r="J25" s="13" t="s">
        <v>12</v>
      </c>
      <c r="K25" s="14">
        <v>552619</v>
      </c>
      <c r="L25" s="8"/>
      <c r="M25" s="8"/>
      <c r="N25" s="8"/>
      <c r="O25" s="8"/>
      <c r="P25" s="8"/>
      <c r="Q25" s="8"/>
    </row>
    <row r="26" spans="1:17" ht="15.75" thickBot="1" x14ac:dyDescent="0.3">
      <c r="A26" s="8"/>
      <c r="B26" s="8"/>
      <c r="C26" s="8"/>
      <c r="D26" s="8"/>
      <c r="E26" s="8"/>
      <c r="F26" s="22"/>
      <c r="G26" s="24" t="s">
        <v>14</v>
      </c>
      <c r="H26" s="24"/>
      <c r="I26" s="24"/>
      <c r="J26" s="15"/>
      <c r="K26" s="16">
        <f>K22+K23+K24-K25</f>
        <v>1322138</v>
      </c>
      <c r="L26" s="8"/>
      <c r="M26" s="8"/>
      <c r="N26" s="8"/>
      <c r="O26" s="8"/>
      <c r="P26" s="8"/>
      <c r="Q26" s="8"/>
    </row>
    <row r="27" spans="1:17" ht="15.75" thickTop="1" x14ac:dyDescent="0.25">
      <c r="A27" s="8"/>
      <c r="B27" s="8"/>
      <c r="C27" s="8"/>
      <c r="D27" s="8"/>
      <c r="E27" s="8"/>
      <c r="F27" s="8"/>
      <c r="G27" s="20"/>
      <c r="H27" s="8"/>
      <c r="I27" s="8"/>
      <c r="J27" s="8"/>
      <c r="K27" s="10"/>
      <c r="L27" s="8"/>
      <c r="M27" s="8"/>
      <c r="N27" s="8"/>
      <c r="O27" s="8"/>
      <c r="P27" s="8"/>
      <c r="Q27" s="8"/>
    </row>
    <row r="28" spans="1:17" x14ac:dyDescent="0.25">
      <c r="A28" s="25" t="s">
        <v>3</v>
      </c>
      <c r="B28" s="25"/>
      <c r="C28" s="25"/>
      <c r="D28" s="11"/>
      <c r="E28" s="12"/>
      <c r="F28" s="8"/>
      <c r="G28" s="20" t="s">
        <v>3</v>
      </c>
      <c r="H28" s="8"/>
      <c r="I28" s="8"/>
      <c r="J28" s="8"/>
      <c r="K28" s="10"/>
      <c r="L28" s="8"/>
      <c r="M28" s="8"/>
      <c r="N28" s="8"/>
      <c r="O28" s="8"/>
      <c r="P28" s="8"/>
      <c r="Q28" s="8"/>
    </row>
    <row r="29" spans="1:17" x14ac:dyDescent="0.25">
      <c r="A29" s="26" t="s">
        <v>13</v>
      </c>
      <c r="B29" s="26"/>
      <c r="C29" s="26"/>
      <c r="D29" s="13"/>
      <c r="E29" s="10">
        <v>-181264</v>
      </c>
      <c r="F29" s="8"/>
      <c r="G29" s="26" t="s">
        <v>13</v>
      </c>
      <c r="H29" s="26"/>
      <c r="I29" s="26"/>
      <c r="J29" s="13"/>
      <c r="K29" s="10">
        <v>-181264</v>
      </c>
      <c r="L29" s="8"/>
      <c r="M29" s="8"/>
      <c r="N29" s="8"/>
      <c r="O29" s="8"/>
      <c r="P29" s="8"/>
      <c r="Q29" s="8"/>
    </row>
    <row r="30" spans="1:17" x14ac:dyDescent="0.25">
      <c r="A30" s="28" t="s">
        <v>21</v>
      </c>
      <c r="B30" s="28"/>
      <c r="C30" s="28"/>
      <c r="D30" s="28"/>
      <c r="E30" s="28"/>
      <c r="F30" s="8"/>
      <c r="G30" s="26" t="s">
        <v>16</v>
      </c>
      <c r="H30" s="26"/>
      <c r="I30" s="26"/>
      <c r="J30" s="13" t="s">
        <v>11</v>
      </c>
      <c r="K30" s="10">
        <v>65474</v>
      </c>
      <c r="L30" s="8"/>
      <c r="M30" s="8"/>
      <c r="N30" s="8"/>
      <c r="O30" s="8"/>
      <c r="P30" s="8"/>
      <c r="Q30" s="8"/>
    </row>
    <row r="31" spans="1:17" x14ac:dyDescent="0.25">
      <c r="A31" s="28"/>
      <c r="B31" s="28"/>
      <c r="C31" s="28"/>
      <c r="D31" s="28"/>
      <c r="E31" s="28"/>
      <c r="F31" s="8"/>
      <c r="G31" s="26" t="s">
        <v>9</v>
      </c>
      <c r="H31" s="26"/>
      <c r="I31" s="26"/>
      <c r="J31" s="13" t="s">
        <v>11</v>
      </c>
      <c r="K31" s="10">
        <v>231839</v>
      </c>
      <c r="L31" s="8"/>
      <c r="M31" s="8"/>
      <c r="N31" s="8"/>
      <c r="O31" s="8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26" t="s">
        <v>18</v>
      </c>
      <c r="H32" s="26"/>
      <c r="I32" s="26"/>
      <c r="J32" s="13" t="s">
        <v>12</v>
      </c>
      <c r="K32" s="14">
        <v>221403</v>
      </c>
      <c r="L32" s="8"/>
      <c r="M32" s="8"/>
      <c r="N32" s="8"/>
      <c r="O32" s="8"/>
      <c r="P32" s="8"/>
      <c r="Q32" s="8"/>
    </row>
    <row r="33" spans="1:11" ht="15.75" thickBot="1" x14ac:dyDescent="0.3">
      <c r="A33" s="8"/>
      <c r="B33" s="8"/>
      <c r="C33" s="8"/>
      <c r="D33" s="8"/>
      <c r="E33" s="8"/>
      <c r="F33" s="22"/>
      <c r="G33" s="24" t="s">
        <v>14</v>
      </c>
      <c r="H33" s="24"/>
      <c r="I33" s="24"/>
      <c r="J33" s="15"/>
      <c r="K33" s="16">
        <f>K29+K30+K31-K32</f>
        <v>-105354</v>
      </c>
    </row>
    <row r="34" spans="1:11" ht="15.75" thickTop="1" x14ac:dyDescent="0.25">
      <c r="A34" s="8"/>
      <c r="B34" s="8"/>
      <c r="C34" s="8"/>
      <c r="D34" s="8"/>
      <c r="E34" s="8"/>
      <c r="F34" s="8"/>
      <c r="G34" s="20"/>
      <c r="H34" s="8"/>
      <c r="I34" s="8"/>
      <c r="J34" s="8"/>
      <c r="K34" s="10"/>
    </row>
    <row r="35" spans="1:11" x14ac:dyDescent="0.25">
      <c r="A35" s="25" t="s">
        <v>4</v>
      </c>
      <c r="B35" s="25"/>
      <c r="C35" s="25"/>
      <c r="D35" s="11"/>
      <c r="E35" s="12"/>
      <c r="F35" s="8"/>
      <c r="G35" s="20" t="s">
        <v>4</v>
      </c>
      <c r="H35" s="8"/>
      <c r="I35" s="8"/>
      <c r="J35" s="8"/>
      <c r="K35" s="10"/>
    </row>
    <row r="36" spans="1:11" x14ac:dyDescent="0.25">
      <c r="A36" s="26" t="s">
        <v>13</v>
      </c>
      <c r="B36" s="26"/>
      <c r="C36" s="26"/>
      <c r="D36" s="13"/>
      <c r="E36" s="10">
        <v>242523</v>
      </c>
      <c r="F36" s="8"/>
      <c r="G36" s="26" t="s">
        <v>13</v>
      </c>
      <c r="H36" s="26"/>
      <c r="I36" s="26"/>
      <c r="J36" s="13"/>
      <c r="K36" s="10">
        <v>242523</v>
      </c>
    </row>
    <row r="37" spans="1:11" x14ac:dyDescent="0.25">
      <c r="A37" s="28" t="s">
        <v>21</v>
      </c>
      <c r="B37" s="28"/>
      <c r="C37" s="28"/>
      <c r="D37" s="28"/>
      <c r="E37" s="28"/>
      <c r="F37" s="8"/>
      <c r="G37" s="26" t="s">
        <v>16</v>
      </c>
      <c r="H37" s="26"/>
      <c r="I37" s="26"/>
      <c r="J37" s="13" t="s">
        <v>11</v>
      </c>
      <c r="K37" s="10">
        <v>37017</v>
      </c>
    </row>
    <row r="38" spans="1:11" x14ac:dyDescent="0.25">
      <c r="A38" s="28"/>
      <c r="B38" s="28"/>
      <c r="C38" s="28"/>
      <c r="D38" s="28"/>
      <c r="E38" s="28"/>
      <c r="F38" s="8"/>
      <c r="G38" s="26" t="s">
        <v>9</v>
      </c>
      <c r="H38" s="26"/>
      <c r="I38" s="26"/>
      <c r="J38" s="13" t="s">
        <v>11</v>
      </c>
      <c r="K38" s="10">
        <v>271877</v>
      </c>
    </row>
    <row r="39" spans="1:11" x14ac:dyDescent="0.25">
      <c r="A39" s="8"/>
      <c r="B39" s="8"/>
      <c r="C39" s="8"/>
      <c r="D39" s="8"/>
      <c r="E39" s="8"/>
      <c r="F39" s="8"/>
      <c r="G39" s="26" t="s">
        <v>18</v>
      </c>
      <c r="H39" s="26"/>
      <c r="I39" s="26"/>
      <c r="J39" s="13" t="s">
        <v>12</v>
      </c>
      <c r="K39" s="14">
        <v>263081</v>
      </c>
    </row>
    <row r="40" spans="1:11" ht="15.75" thickBot="1" x14ac:dyDescent="0.3">
      <c r="A40" s="8"/>
      <c r="B40" s="8"/>
      <c r="C40" s="8"/>
      <c r="D40" s="8"/>
      <c r="E40" s="8"/>
      <c r="F40" s="22"/>
      <c r="G40" s="24" t="s">
        <v>14</v>
      </c>
      <c r="H40" s="24"/>
      <c r="I40" s="24"/>
      <c r="J40" s="15"/>
      <c r="K40" s="16">
        <f>K36+K37+K38-K39</f>
        <v>288336</v>
      </c>
    </row>
    <row r="41" spans="1:11" ht="16.5" thickTop="1" x14ac:dyDescent="0.25">
      <c r="A41" s="8"/>
      <c r="B41" s="8"/>
      <c r="C41" s="8"/>
      <c r="D41" s="8"/>
      <c r="E41" s="8"/>
      <c r="F41" s="8"/>
      <c r="G41" s="23"/>
      <c r="H41" s="8"/>
      <c r="I41" s="8"/>
      <c r="J41" s="8"/>
      <c r="K41" s="10"/>
    </row>
    <row r="42" spans="1:11" x14ac:dyDescent="0.25">
      <c r="A42" s="25" t="s">
        <v>5</v>
      </c>
      <c r="B42" s="25"/>
      <c r="C42" s="25"/>
      <c r="D42" s="11"/>
      <c r="E42" s="12"/>
      <c r="F42" s="8"/>
      <c r="G42" s="20" t="s">
        <v>5</v>
      </c>
      <c r="H42" s="8"/>
      <c r="I42" s="8"/>
      <c r="J42" s="8"/>
      <c r="K42" s="10"/>
    </row>
    <row r="43" spans="1:11" x14ac:dyDescent="0.25">
      <c r="A43" s="26" t="s">
        <v>13</v>
      </c>
      <c r="B43" s="26"/>
      <c r="C43" s="26"/>
      <c r="D43" s="13"/>
      <c r="E43" s="10">
        <v>-23372</v>
      </c>
      <c r="F43" s="8"/>
      <c r="G43" s="26" t="s">
        <v>13</v>
      </c>
      <c r="H43" s="26"/>
      <c r="I43" s="26"/>
      <c r="J43" s="13"/>
      <c r="K43" s="10">
        <v>-23372</v>
      </c>
    </row>
    <row r="44" spans="1:11" x14ac:dyDescent="0.25">
      <c r="A44" s="28" t="s">
        <v>21</v>
      </c>
      <c r="B44" s="28"/>
      <c r="C44" s="28"/>
      <c r="D44" s="28"/>
      <c r="E44" s="28"/>
      <c r="F44" s="8"/>
      <c r="G44" s="26" t="s">
        <v>16</v>
      </c>
      <c r="H44" s="26"/>
      <c r="I44" s="26"/>
      <c r="J44" s="13" t="s">
        <v>11</v>
      </c>
      <c r="K44" s="10">
        <v>37017</v>
      </c>
    </row>
    <row r="45" spans="1:11" x14ac:dyDescent="0.25">
      <c r="A45" s="28"/>
      <c r="B45" s="28"/>
      <c r="C45" s="28"/>
      <c r="D45" s="28"/>
      <c r="E45" s="28"/>
      <c r="F45" s="8"/>
      <c r="G45" s="26" t="s">
        <v>9</v>
      </c>
      <c r="H45" s="26"/>
      <c r="I45" s="26"/>
      <c r="J45" s="13" t="s">
        <v>11</v>
      </c>
      <c r="K45" s="10">
        <v>175299</v>
      </c>
    </row>
    <row r="46" spans="1:11" x14ac:dyDescent="0.25">
      <c r="A46" s="8"/>
      <c r="B46" s="8"/>
      <c r="C46" s="8"/>
      <c r="D46" s="8"/>
      <c r="E46" s="8"/>
      <c r="F46" s="22"/>
      <c r="G46" s="26" t="s">
        <v>18</v>
      </c>
      <c r="H46" s="26"/>
      <c r="I46" s="26"/>
      <c r="J46" s="13" t="s">
        <v>12</v>
      </c>
      <c r="K46" s="14">
        <v>171444</v>
      </c>
    </row>
    <row r="47" spans="1:11" ht="15.75" thickBot="1" x14ac:dyDescent="0.3">
      <c r="A47" s="8"/>
      <c r="B47" s="8"/>
      <c r="C47" s="8"/>
      <c r="D47" s="8"/>
      <c r="E47" s="8"/>
      <c r="F47" s="22"/>
      <c r="G47" s="24" t="s">
        <v>14</v>
      </c>
      <c r="H47" s="24"/>
      <c r="I47" s="24"/>
      <c r="J47" s="15"/>
      <c r="K47" s="16">
        <f>K43+K44+K45-K46</f>
        <v>17500</v>
      </c>
    </row>
    <row r="48" spans="1:11" ht="15.75" thickTop="1" x14ac:dyDescent="0.25">
      <c r="A48" s="8"/>
      <c r="B48" s="8"/>
      <c r="C48" s="8"/>
      <c r="D48" s="8"/>
      <c r="E48" s="8"/>
      <c r="F48" s="22"/>
      <c r="G48" s="15"/>
      <c r="H48" s="15"/>
      <c r="I48" s="15"/>
      <c r="J48" s="15"/>
      <c r="K48" s="19"/>
    </row>
    <row r="49" spans="1:11" x14ac:dyDescent="0.25">
      <c r="A49" s="8"/>
      <c r="B49" s="8"/>
      <c r="C49" s="8"/>
      <c r="D49" s="8"/>
      <c r="E49" s="8"/>
      <c r="F49" s="22"/>
      <c r="G49" s="15"/>
      <c r="H49" s="15"/>
      <c r="I49" s="15"/>
      <c r="J49" s="15"/>
      <c r="K49" s="19"/>
    </row>
    <row r="50" spans="1:11" x14ac:dyDescent="0.25">
      <c r="A50" s="8"/>
      <c r="B50" s="8"/>
      <c r="C50" s="8"/>
      <c r="D50" s="8"/>
      <c r="E50" s="8"/>
      <c r="F50" s="8"/>
      <c r="G50" s="20"/>
      <c r="H50" s="8"/>
      <c r="I50" s="8"/>
      <c r="J50" s="8"/>
      <c r="K50" s="10"/>
    </row>
    <row r="51" spans="1:11" x14ac:dyDescent="0.25">
      <c r="A51" s="25" t="s">
        <v>6</v>
      </c>
      <c r="B51" s="25"/>
      <c r="C51" s="25"/>
      <c r="D51" s="11"/>
      <c r="E51" s="12"/>
      <c r="F51" s="8"/>
      <c r="G51" s="20" t="s">
        <v>6</v>
      </c>
      <c r="H51" s="8"/>
      <c r="I51" s="8"/>
      <c r="J51" s="8"/>
      <c r="K51" s="10"/>
    </row>
    <row r="52" spans="1:11" x14ac:dyDescent="0.25">
      <c r="A52" s="26" t="s">
        <v>13</v>
      </c>
      <c r="B52" s="26"/>
      <c r="C52" s="26"/>
      <c r="D52" s="13"/>
      <c r="E52" s="10">
        <v>-58507</v>
      </c>
      <c r="F52" s="8"/>
      <c r="G52" s="26" t="s">
        <v>13</v>
      </c>
      <c r="H52" s="26"/>
      <c r="I52" s="26"/>
      <c r="J52" s="13"/>
      <c r="K52" s="10">
        <v>-58507</v>
      </c>
    </row>
    <row r="53" spans="1:11" x14ac:dyDescent="0.25">
      <c r="A53" s="28" t="s">
        <v>21</v>
      </c>
      <c r="B53" s="28"/>
      <c r="C53" s="28"/>
      <c r="D53" s="28"/>
      <c r="E53" s="28"/>
      <c r="F53" s="8"/>
      <c r="G53" s="26" t="s">
        <v>16</v>
      </c>
      <c r="H53" s="26"/>
      <c r="I53" s="26"/>
      <c r="J53" s="13" t="s">
        <v>11</v>
      </c>
      <c r="K53" s="10">
        <v>175561</v>
      </c>
    </row>
    <row r="54" spans="1:11" x14ac:dyDescent="0.25">
      <c r="A54" s="28"/>
      <c r="B54" s="28"/>
      <c r="C54" s="28"/>
      <c r="D54" s="28"/>
      <c r="E54" s="28"/>
      <c r="F54" s="8"/>
      <c r="G54" s="26" t="s">
        <v>9</v>
      </c>
      <c r="H54" s="26"/>
      <c r="I54" s="26"/>
      <c r="J54" s="13" t="s">
        <v>11</v>
      </c>
      <c r="K54" s="10">
        <v>273169</v>
      </c>
    </row>
    <row r="55" spans="1:11" x14ac:dyDescent="0.25">
      <c r="A55" s="8"/>
      <c r="B55" s="8"/>
      <c r="C55" s="8"/>
      <c r="D55" s="8"/>
      <c r="E55" s="8"/>
      <c r="F55" s="8"/>
      <c r="G55" s="26" t="s">
        <v>18</v>
      </c>
      <c r="H55" s="26"/>
      <c r="I55" s="26"/>
      <c r="J55" s="13" t="s">
        <v>12</v>
      </c>
      <c r="K55" s="14">
        <v>371553</v>
      </c>
    </row>
    <row r="56" spans="1:11" ht="15.75" thickBot="1" x14ac:dyDescent="0.3">
      <c r="A56" s="8"/>
      <c r="B56" s="8"/>
      <c r="C56" s="8"/>
      <c r="D56" s="8"/>
      <c r="E56" s="8"/>
      <c r="F56" s="8"/>
      <c r="G56" s="24" t="s">
        <v>14</v>
      </c>
      <c r="H56" s="24"/>
      <c r="I56" s="24"/>
      <c r="J56" s="15"/>
      <c r="K56" s="16">
        <f>K52+K53+K54-K55</f>
        <v>18670</v>
      </c>
    </row>
    <row r="57" spans="1:11" ht="15.75" thickTop="1" x14ac:dyDescent="0.25">
      <c r="A57" s="8"/>
      <c r="B57" s="8"/>
      <c r="C57" s="8"/>
      <c r="D57" s="8"/>
      <c r="E57" s="8"/>
      <c r="F57" s="8"/>
      <c r="G57" s="20"/>
      <c r="H57" s="8"/>
      <c r="I57" s="8"/>
      <c r="J57" s="8"/>
      <c r="K57" s="10"/>
    </row>
    <row r="58" spans="1:11" x14ac:dyDescent="0.25">
      <c r="A58" s="25" t="s">
        <v>7</v>
      </c>
      <c r="B58" s="25"/>
      <c r="C58" s="25"/>
      <c r="D58" s="11"/>
      <c r="E58" s="12"/>
      <c r="F58" s="8"/>
      <c r="G58" s="20" t="s">
        <v>7</v>
      </c>
      <c r="H58" s="8"/>
      <c r="I58" s="8"/>
      <c r="J58" s="8"/>
      <c r="K58" s="10"/>
    </row>
    <row r="59" spans="1:11" x14ac:dyDescent="0.25">
      <c r="A59" s="26" t="s">
        <v>13</v>
      </c>
      <c r="B59" s="26"/>
      <c r="C59" s="26"/>
      <c r="D59" s="13"/>
      <c r="E59" s="10">
        <v>-909448</v>
      </c>
      <c r="F59" s="8"/>
      <c r="G59" s="26" t="s">
        <v>13</v>
      </c>
      <c r="H59" s="26"/>
      <c r="I59" s="26"/>
      <c r="J59" s="13"/>
      <c r="K59" s="10">
        <v>-909448</v>
      </c>
    </row>
    <row r="60" spans="1:11" x14ac:dyDescent="0.25">
      <c r="A60" s="28" t="s">
        <v>21</v>
      </c>
      <c r="B60" s="28"/>
      <c r="C60" s="28"/>
      <c r="D60" s="28"/>
      <c r="E60" s="28"/>
      <c r="F60" s="8"/>
      <c r="G60" s="26" t="s">
        <v>16</v>
      </c>
      <c r="H60" s="26"/>
      <c r="I60" s="26"/>
      <c r="J60" s="13" t="s">
        <v>11</v>
      </c>
      <c r="K60" s="10">
        <v>1109661</v>
      </c>
    </row>
    <row r="61" spans="1:11" x14ac:dyDescent="0.25">
      <c r="A61" s="28"/>
      <c r="B61" s="28"/>
      <c r="C61" s="28"/>
      <c r="D61" s="28"/>
      <c r="E61" s="28"/>
      <c r="F61" s="8"/>
      <c r="G61" s="26" t="s">
        <v>9</v>
      </c>
      <c r="H61" s="26"/>
      <c r="I61" s="26"/>
      <c r="J61" s="13" t="s">
        <v>11</v>
      </c>
      <c r="K61" s="10">
        <v>191147</v>
      </c>
    </row>
    <row r="62" spans="1:11" x14ac:dyDescent="0.25">
      <c r="A62" s="8"/>
      <c r="B62" s="8"/>
      <c r="C62" s="8"/>
      <c r="D62" s="8"/>
      <c r="E62" s="8"/>
      <c r="F62" s="8"/>
      <c r="G62" s="26" t="s">
        <v>18</v>
      </c>
      <c r="H62" s="26"/>
      <c r="I62" s="26"/>
      <c r="J62" s="13" t="s">
        <v>12</v>
      </c>
      <c r="K62" s="14">
        <v>223041</v>
      </c>
    </row>
    <row r="63" spans="1:11" ht="15.75" thickBot="1" x14ac:dyDescent="0.3">
      <c r="A63" s="8"/>
      <c r="B63" s="8"/>
      <c r="C63" s="8"/>
      <c r="D63" s="8"/>
      <c r="E63" s="8"/>
      <c r="F63" s="8"/>
      <c r="G63" s="24" t="s">
        <v>14</v>
      </c>
      <c r="H63" s="24"/>
      <c r="I63" s="24"/>
      <c r="J63" s="15"/>
      <c r="K63" s="16">
        <f>K59+K60+K61-K62</f>
        <v>168319</v>
      </c>
    </row>
    <row r="64" spans="1:11" ht="15.75" thickTop="1" x14ac:dyDescent="0.25">
      <c r="A64" s="8"/>
      <c r="B64" s="8"/>
      <c r="C64" s="8"/>
      <c r="D64" s="8"/>
      <c r="E64" s="8"/>
      <c r="F64" s="8"/>
      <c r="G64" s="15"/>
      <c r="H64" s="15"/>
      <c r="I64" s="15"/>
      <c r="J64" s="15"/>
      <c r="K64" s="19"/>
    </row>
    <row r="65" spans="1:11" x14ac:dyDescent="0.25">
      <c r="A65" s="25" t="s">
        <v>8</v>
      </c>
      <c r="B65" s="25"/>
      <c r="C65" s="25"/>
      <c r="D65" s="11"/>
      <c r="E65" s="12"/>
      <c r="F65" s="8"/>
      <c r="G65" s="20" t="s">
        <v>8</v>
      </c>
      <c r="H65" s="8"/>
      <c r="I65" s="8"/>
      <c r="J65" s="8"/>
      <c r="K65" s="10"/>
    </row>
    <row r="66" spans="1:11" x14ac:dyDescent="0.25">
      <c r="A66" s="26" t="s">
        <v>13</v>
      </c>
      <c r="B66" s="26"/>
      <c r="C66" s="26"/>
      <c r="D66" s="13"/>
      <c r="E66" s="10">
        <v>-231298</v>
      </c>
      <c r="F66" s="8"/>
      <c r="G66" s="26" t="s">
        <v>13</v>
      </c>
      <c r="H66" s="26"/>
      <c r="I66" s="26"/>
      <c r="J66" s="13"/>
      <c r="K66" s="10">
        <v>-231298</v>
      </c>
    </row>
    <row r="67" spans="1:11" x14ac:dyDescent="0.25">
      <c r="A67" s="28" t="s">
        <v>21</v>
      </c>
      <c r="B67" s="28"/>
      <c r="C67" s="28"/>
      <c r="D67" s="28"/>
      <c r="E67" s="28"/>
      <c r="F67" s="8"/>
      <c r="G67" s="26" t="s">
        <v>16</v>
      </c>
      <c r="H67" s="26"/>
      <c r="I67" s="26"/>
      <c r="J67" s="13" t="s">
        <v>11</v>
      </c>
      <c r="K67" s="10">
        <v>85862</v>
      </c>
    </row>
    <row r="68" spans="1:11" x14ac:dyDescent="0.25">
      <c r="A68" s="28"/>
      <c r="B68" s="28"/>
      <c r="C68" s="28"/>
      <c r="D68" s="28"/>
      <c r="E68" s="28"/>
      <c r="F68" s="8"/>
      <c r="G68" s="26" t="s">
        <v>9</v>
      </c>
      <c r="H68" s="26"/>
      <c r="I68" s="26"/>
      <c r="J68" s="13" t="s">
        <v>11</v>
      </c>
      <c r="K68" s="10">
        <v>532582</v>
      </c>
    </row>
    <row r="69" spans="1:11" x14ac:dyDescent="0.25">
      <c r="A69" s="8"/>
      <c r="B69" s="8"/>
      <c r="C69" s="8"/>
      <c r="D69" s="8"/>
      <c r="E69" s="8"/>
      <c r="F69" s="8"/>
      <c r="G69" s="26" t="s">
        <v>18</v>
      </c>
      <c r="H69" s="26"/>
      <c r="I69" s="26"/>
      <c r="J69" s="13" t="s">
        <v>12</v>
      </c>
      <c r="K69" s="14">
        <v>669685</v>
      </c>
    </row>
    <row r="70" spans="1:11" ht="15.75" thickBot="1" x14ac:dyDescent="0.3">
      <c r="A70" s="8"/>
      <c r="B70" s="8"/>
      <c r="C70" s="8"/>
      <c r="D70" s="8"/>
      <c r="E70" s="8"/>
      <c r="F70" s="8"/>
      <c r="G70" s="24" t="s">
        <v>14</v>
      </c>
      <c r="H70" s="24"/>
      <c r="I70" s="24"/>
      <c r="J70" s="15"/>
      <c r="K70" s="16">
        <f>K66+K67+K68-K69</f>
        <v>-282539</v>
      </c>
    </row>
    <row r="71" spans="1:11" ht="15.75" thickTop="1" x14ac:dyDescent="0.25">
      <c r="A71" s="22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5">
      <c r="A72" s="22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22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22"/>
      <c r="B74" s="8"/>
      <c r="C74" s="8"/>
      <c r="D74" s="8"/>
      <c r="E74" s="8"/>
      <c r="F74" s="8"/>
      <c r="G74" s="8"/>
      <c r="H74" s="8"/>
      <c r="I74" s="8"/>
      <c r="J74" s="8"/>
      <c r="K74" s="8"/>
    </row>
  </sheetData>
  <mergeCells count="76">
    <mergeCell ref="G69:I69"/>
    <mergeCell ref="G70:I70"/>
    <mergeCell ref="A43:C43"/>
    <mergeCell ref="A16:E17"/>
    <mergeCell ref="A21:C21"/>
    <mergeCell ref="A22:C22"/>
    <mergeCell ref="A23:E24"/>
    <mergeCell ref="A28:C28"/>
    <mergeCell ref="A29:C29"/>
    <mergeCell ref="A30:E31"/>
    <mergeCell ref="A35:C35"/>
    <mergeCell ref="A36:C36"/>
    <mergeCell ref="A37:E38"/>
    <mergeCell ref="A42:C42"/>
    <mergeCell ref="A60:E61"/>
    <mergeCell ref="A65:C65"/>
    <mergeCell ref="A14:C14"/>
    <mergeCell ref="A15:C15"/>
    <mergeCell ref="G66:I66"/>
    <mergeCell ref="G67:I67"/>
    <mergeCell ref="G68:I68"/>
    <mergeCell ref="A66:C66"/>
    <mergeCell ref="A67:E68"/>
    <mergeCell ref="A44:E45"/>
    <mergeCell ref="A51:C51"/>
    <mergeCell ref="A52:C52"/>
    <mergeCell ref="A53:E54"/>
    <mergeCell ref="A58:C58"/>
    <mergeCell ref="A59:C59"/>
    <mergeCell ref="G63:I63"/>
    <mergeCell ref="G46:I46"/>
    <mergeCell ref="G47:I47"/>
    <mergeCell ref="G52:I52"/>
    <mergeCell ref="G53:I53"/>
    <mergeCell ref="G54:I54"/>
    <mergeCell ref="G55:I55"/>
    <mergeCell ref="G56:I56"/>
    <mergeCell ref="G59:I59"/>
    <mergeCell ref="G60:I60"/>
    <mergeCell ref="G61:I61"/>
    <mergeCell ref="G62:I62"/>
    <mergeCell ref="G45:I45"/>
    <mergeCell ref="G30:I30"/>
    <mergeCell ref="G31:I31"/>
    <mergeCell ref="G32:I32"/>
    <mergeCell ref="G33:I33"/>
    <mergeCell ref="G36:I36"/>
    <mergeCell ref="G37:I37"/>
    <mergeCell ref="G38:I38"/>
    <mergeCell ref="G39:I39"/>
    <mergeCell ref="G40:I40"/>
    <mergeCell ref="G43:I43"/>
    <mergeCell ref="G44:I44"/>
    <mergeCell ref="G29:I29"/>
    <mergeCell ref="G12:I12"/>
    <mergeCell ref="G15:I15"/>
    <mergeCell ref="G16:I16"/>
    <mergeCell ref="G17:I17"/>
    <mergeCell ref="G18:I18"/>
    <mergeCell ref="G19:I19"/>
    <mergeCell ref="G22:I22"/>
    <mergeCell ref="G23:I23"/>
    <mergeCell ref="G24:I24"/>
    <mergeCell ref="G25:I25"/>
    <mergeCell ref="G26:I26"/>
    <mergeCell ref="G11:I11"/>
    <mergeCell ref="A6:E6"/>
    <mergeCell ref="G6:K6"/>
    <mergeCell ref="A1:F1"/>
    <mergeCell ref="G7:I7"/>
    <mergeCell ref="G8:I8"/>
    <mergeCell ref="G9:I9"/>
    <mergeCell ref="G10:I10"/>
    <mergeCell ref="A7:C7"/>
    <mergeCell ref="A8:C8"/>
    <mergeCell ref="A9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8" workbookViewId="0">
      <selection activeCell="G3" sqref="G3:K66"/>
    </sheetView>
  </sheetViews>
  <sheetFormatPr defaultRowHeight="15" x14ac:dyDescent="0.25"/>
  <cols>
    <col min="3" max="3" width="17.140625" customWidth="1"/>
    <col min="4" max="4" width="3" customWidth="1"/>
    <col min="5" max="5" width="11.28515625" customWidth="1"/>
    <col min="6" max="6" width="4.42578125" customWidth="1"/>
    <col min="7" max="8" width="9.140625" style="8"/>
    <col min="9" max="9" width="17.42578125" style="8" customWidth="1"/>
    <col min="10" max="10" width="3" style="8" customWidth="1"/>
    <col min="11" max="11" width="11.140625" style="8" customWidth="1"/>
    <col min="12" max="12" width="5.7109375" customWidth="1"/>
    <col min="13" max="13" width="10.85546875" customWidth="1"/>
  </cols>
  <sheetData>
    <row r="1" spans="1:13" ht="3.75" customHeight="1" x14ac:dyDescent="0.25"/>
    <row r="2" spans="1:13" ht="33" customHeight="1" x14ac:dyDescent="0.25">
      <c r="A2" s="29" t="s">
        <v>22</v>
      </c>
      <c r="B2" s="29"/>
      <c r="C2" s="29"/>
      <c r="D2" s="29"/>
      <c r="E2" s="29"/>
      <c r="G2" s="29" t="s">
        <v>23</v>
      </c>
      <c r="H2" s="29"/>
      <c r="I2" s="29"/>
      <c r="J2" s="29"/>
      <c r="K2" s="29"/>
    </row>
    <row r="3" spans="1:13" x14ac:dyDescent="0.25">
      <c r="A3" s="25" t="s">
        <v>0</v>
      </c>
      <c r="B3" s="25"/>
      <c r="C3" s="25"/>
      <c r="D3" s="11"/>
      <c r="E3" s="12"/>
      <c r="G3" s="25" t="s">
        <v>0</v>
      </c>
      <c r="H3" s="25"/>
      <c r="I3" s="25"/>
      <c r="J3" s="11"/>
      <c r="K3" s="12"/>
      <c r="M3" s="30" t="s">
        <v>24</v>
      </c>
    </row>
    <row r="4" spans="1:13" x14ac:dyDescent="0.25">
      <c r="A4" s="26" t="s">
        <v>13</v>
      </c>
      <c r="B4" s="26"/>
      <c r="C4" s="26"/>
      <c r="D4" s="13"/>
      <c r="E4" s="10">
        <v>-1075911</v>
      </c>
      <c r="G4" s="26" t="s">
        <v>13</v>
      </c>
      <c r="H4" s="26"/>
      <c r="I4" s="26"/>
      <c r="J4" s="13"/>
      <c r="K4" s="10">
        <v>-1075911</v>
      </c>
    </row>
    <row r="5" spans="1:13" x14ac:dyDescent="0.25">
      <c r="A5" s="26" t="s">
        <v>16</v>
      </c>
      <c r="B5" s="26"/>
      <c r="C5" s="26"/>
      <c r="D5" s="13" t="s">
        <v>11</v>
      </c>
      <c r="E5" s="10">
        <v>885000</v>
      </c>
      <c r="G5" s="26" t="s">
        <v>16</v>
      </c>
      <c r="H5" s="26"/>
      <c r="I5" s="26"/>
      <c r="J5" s="13" t="s">
        <v>11</v>
      </c>
      <c r="K5" s="10">
        <v>885000</v>
      </c>
    </row>
    <row r="6" spans="1:13" x14ac:dyDescent="0.25">
      <c r="A6" s="26" t="s">
        <v>9</v>
      </c>
      <c r="B6" s="26"/>
      <c r="C6" s="26"/>
      <c r="D6" s="13" t="s">
        <v>11</v>
      </c>
      <c r="E6" s="10">
        <v>926300</v>
      </c>
      <c r="G6" s="26" t="s">
        <v>9</v>
      </c>
      <c r="H6" s="26"/>
      <c r="I6" s="26"/>
      <c r="J6" s="13" t="s">
        <v>11</v>
      </c>
      <c r="K6" s="10">
        <v>926300</v>
      </c>
    </row>
    <row r="7" spans="1:13" x14ac:dyDescent="0.25">
      <c r="A7" s="26" t="s">
        <v>18</v>
      </c>
      <c r="B7" s="26"/>
      <c r="C7" s="26"/>
      <c r="D7" s="13" t="s">
        <v>12</v>
      </c>
      <c r="E7" s="14">
        <v>1052801</v>
      </c>
      <c r="G7" s="26" t="s">
        <v>18</v>
      </c>
      <c r="H7" s="26"/>
      <c r="I7" s="26"/>
      <c r="J7" s="13" t="s">
        <v>12</v>
      </c>
      <c r="K7" s="14">
        <v>777519</v>
      </c>
      <c r="M7" s="10">
        <f>E7-K7</f>
        <v>275282</v>
      </c>
    </row>
    <row r="8" spans="1:13" ht="15.75" thickBot="1" x14ac:dyDescent="0.3">
      <c r="A8" s="24" t="s">
        <v>14</v>
      </c>
      <c r="B8" s="24"/>
      <c r="C8" s="24"/>
      <c r="D8" s="15"/>
      <c r="E8" s="16">
        <f>E4+E5+E6-E7</f>
        <v>-317412</v>
      </c>
      <c r="G8" s="24" t="s">
        <v>14</v>
      </c>
      <c r="H8" s="24"/>
      <c r="I8" s="24"/>
      <c r="J8" s="15"/>
      <c r="K8" s="16">
        <f>K4+K5+K6-K7</f>
        <v>-42130</v>
      </c>
      <c r="M8" s="10"/>
    </row>
    <row r="9" spans="1:13" ht="15.75" thickTop="1" x14ac:dyDescent="0.25">
      <c r="A9" s="15"/>
      <c r="B9" s="15"/>
      <c r="C9" s="15"/>
      <c r="D9" s="15"/>
      <c r="E9" s="18"/>
      <c r="G9" s="15"/>
      <c r="H9" s="15"/>
      <c r="I9" s="15"/>
      <c r="J9" s="15"/>
      <c r="K9" s="18"/>
    </row>
    <row r="10" spans="1:13" x14ac:dyDescent="0.25">
      <c r="A10" s="20" t="s">
        <v>1</v>
      </c>
      <c r="B10" s="8"/>
      <c r="C10" s="8"/>
      <c r="D10" s="8"/>
      <c r="E10" s="10"/>
      <c r="G10" s="20" t="s">
        <v>1</v>
      </c>
      <c r="K10" s="10"/>
    </row>
    <row r="11" spans="1:13" x14ac:dyDescent="0.25">
      <c r="A11" s="26" t="s">
        <v>13</v>
      </c>
      <c r="B11" s="26"/>
      <c r="C11" s="26"/>
      <c r="D11" s="13"/>
      <c r="E11" s="10">
        <v>38377</v>
      </c>
      <c r="G11" s="26" t="s">
        <v>13</v>
      </c>
      <c r="H11" s="26"/>
      <c r="I11" s="26"/>
      <c r="J11" s="13"/>
      <c r="K11" s="10">
        <v>38377</v>
      </c>
    </row>
    <row r="12" spans="1:13" x14ac:dyDescent="0.25">
      <c r="A12" s="26" t="s">
        <v>16</v>
      </c>
      <c r="B12" s="26"/>
      <c r="C12" s="26"/>
      <c r="D12" s="13" t="s">
        <v>11</v>
      </c>
      <c r="E12" s="10">
        <v>66543</v>
      </c>
      <c r="G12" s="26" t="s">
        <v>16</v>
      </c>
      <c r="H12" s="26"/>
      <c r="I12" s="26"/>
      <c r="J12" s="13" t="s">
        <v>11</v>
      </c>
      <c r="K12" s="10">
        <v>66543</v>
      </c>
    </row>
    <row r="13" spans="1:13" x14ac:dyDescent="0.25">
      <c r="A13" s="26" t="s">
        <v>9</v>
      </c>
      <c r="B13" s="26"/>
      <c r="C13" s="26"/>
      <c r="D13" s="13" t="s">
        <v>11</v>
      </c>
      <c r="E13" s="10">
        <v>553356</v>
      </c>
      <c r="G13" s="26" t="s">
        <v>9</v>
      </c>
      <c r="H13" s="26"/>
      <c r="I13" s="26"/>
      <c r="J13" s="13" t="s">
        <v>11</v>
      </c>
      <c r="K13" s="10">
        <v>553356</v>
      </c>
    </row>
    <row r="14" spans="1:13" x14ac:dyDescent="0.25">
      <c r="A14" s="26" t="s">
        <v>18</v>
      </c>
      <c r="B14" s="26"/>
      <c r="C14" s="26"/>
      <c r="D14" s="13" t="s">
        <v>12</v>
      </c>
      <c r="E14" s="14">
        <v>551676</v>
      </c>
      <c r="G14" s="26" t="s">
        <v>18</v>
      </c>
      <c r="H14" s="26"/>
      <c r="I14" s="26"/>
      <c r="J14" s="13" t="s">
        <v>12</v>
      </c>
      <c r="K14" s="14">
        <v>404192</v>
      </c>
      <c r="M14" s="10">
        <f>E14-K14</f>
        <v>147484</v>
      </c>
    </row>
    <row r="15" spans="1:13" ht="15.75" thickBot="1" x14ac:dyDescent="0.3">
      <c r="A15" s="24" t="s">
        <v>14</v>
      </c>
      <c r="B15" s="24"/>
      <c r="C15" s="24"/>
      <c r="D15" s="15"/>
      <c r="E15" s="16">
        <f>E11+E12+E13-E14</f>
        <v>106600</v>
      </c>
      <c r="G15" s="24" t="s">
        <v>14</v>
      </c>
      <c r="H15" s="24"/>
      <c r="I15" s="24"/>
      <c r="J15" s="15"/>
      <c r="K15" s="16">
        <f>K11+K12+K13-K14</f>
        <v>254084</v>
      </c>
    </row>
    <row r="16" spans="1:13" ht="15.75" thickTop="1" x14ac:dyDescent="0.25">
      <c r="A16" s="20"/>
      <c r="B16" s="8"/>
      <c r="C16" s="8"/>
      <c r="D16" s="8"/>
      <c r="E16" s="10"/>
      <c r="G16" s="20"/>
      <c r="K16" s="10"/>
    </row>
    <row r="17" spans="1:13" x14ac:dyDescent="0.25">
      <c r="A17" s="20" t="s">
        <v>2</v>
      </c>
      <c r="B17" s="8"/>
      <c r="C17" s="8"/>
      <c r="D17" s="8"/>
      <c r="E17" s="10"/>
      <c r="G17" s="20" t="s">
        <v>2</v>
      </c>
      <c r="K17" s="10"/>
    </row>
    <row r="18" spans="1:13" x14ac:dyDescent="0.25">
      <c r="A18" s="26" t="s">
        <v>13</v>
      </c>
      <c r="B18" s="26"/>
      <c r="C18" s="26"/>
      <c r="D18" s="13"/>
      <c r="E18" s="10">
        <v>295228</v>
      </c>
      <c r="G18" s="26" t="s">
        <v>13</v>
      </c>
      <c r="H18" s="26"/>
      <c r="I18" s="26"/>
      <c r="J18" s="13"/>
      <c r="K18" s="10">
        <v>295228</v>
      </c>
    </row>
    <row r="19" spans="1:13" x14ac:dyDescent="0.25">
      <c r="A19" s="26" t="s">
        <v>16</v>
      </c>
      <c r="B19" s="26"/>
      <c r="C19" s="26"/>
      <c r="D19" s="13" t="s">
        <v>11</v>
      </c>
      <c r="E19" s="10">
        <v>746448</v>
      </c>
      <c r="G19" s="26" t="s">
        <v>16</v>
      </c>
      <c r="H19" s="26"/>
      <c r="I19" s="26"/>
      <c r="J19" s="13" t="s">
        <v>11</v>
      </c>
      <c r="K19" s="10">
        <v>746448</v>
      </c>
    </row>
    <row r="20" spans="1:13" x14ac:dyDescent="0.25">
      <c r="A20" s="26" t="s">
        <v>9</v>
      </c>
      <c r="B20" s="26"/>
      <c r="C20" s="26"/>
      <c r="D20" s="13" t="s">
        <v>11</v>
      </c>
      <c r="E20" s="10">
        <v>833081</v>
      </c>
      <c r="G20" s="26" t="s">
        <v>9</v>
      </c>
      <c r="H20" s="26"/>
      <c r="I20" s="26"/>
      <c r="J20" s="13" t="s">
        <v>11</v>
      </c>
      <c r="K20" s="10">
        <v>833081</v>
      </c>
    </row>
    <row r="21" spans="1:13" x14ac:dyDescent="0.25">
      <c r="A21" s="26" t="s">
        <v>18</v>
      </c>
      <c r="B21" s="26"/>
      <c r="C21" s="26"/>
      <c r="D21" s="13" t="s">
        <v>12</v>
      </c>
      <c r="E21" s="14">
        <v>742941</v>
      </c>
      <c r="G21" s="26" t="s">
        <v>18</v>
      </c>
      <c r="H21" s="26"/>
      <c r="I21" s="26"/>
      <c r="J21" s="13" t="s">
        <v>12</v>
      </c>
      <c r="K21" s="14">
        <v>552619</v>
      </c>
      <c r="M21" s="10">
        <f>E21-K21</f>
        <v>190322</v>
      </c>
    </row>
    <row r="22" spans="1:13" ht="15.75" thickBot="1" x14ac:dyDescent="0.3">
      <c r="A22" s="24" t="s">
        <v>14</v>
      </c>
      <c r="B22" s="24"/>
      <c r="C22" s="24"/>
      <c r="D22" s="15"/>
      <c r="E22" s="16">
        <f>E18+E19+E20-E21</f>
        <v>1131816</v>
      </c>
      <c r="G22" s="24" t="s">
        <v>14</v>
      </c>
      <c r="H22" s="24"/>
      <c r="I22" s="24"/>
      <c r="J22" s="15"/>
      <c r="K22" s="16">
        <f>K18+K19+K20-K21</f>
        <v>1322138</v>
      </c>
    </row>
    <row r="23" spans="1:13" ht="15.75" thickTop="1" x14ac:dyDescent="0.25">
      <c r="A23" s="20"/>
      <c r="B23" s="8"/>
      <c r="C23" s="8"/>
      <c r="D23" s="8"/>
      <c r="E23" s="10"/>
      <c r="G23" s="20"/>
      <c r="K23" s="10"/>
    </row>
    <row r="24" spans="1:13" x14ac:dyDescent="0.25">
      <c r="A24" s="20" t="s">
        <v>3</v>
      </c>
      <c r="B24" s="8"/>
      <c r="C24" s="8"/>
      <c r="D24" s="8"/>
      <c r="E24" s="10"/>
      <c r="G24" s="20" t="s">
        <v>3</v>
      </c>
      <c r="K24" s="10"/>
    </row>
    <row r="25" spans="1:13" x14ac:dyDescent="0.25">
      <c r="A25" s="26" t="s">
        <v>13</v>
      </c>
      <c r="B25" s="26"/>
      <c r="C25" s="26"/>
      <c r="D25" s="13"/>
      <c r="E25" s="10">
        <v>-181264</v>
      </c>
      <c r="G25" s="26" t="s">
        <v>13</v>
      </c>
      <c r="H25" s="26"/>
      <c r="I25" s="26"/>
      <c r="J25" s="13"/>
      <c r="K25" s="10">
        <v>-181264</v>
      </c>
    </row>
    <row r="26" spans="1:13" x14ac:dyDescent="0.25">
      <c r="A26" s="26" t="s">
        <v>16</v>
      </c>
      <c r="B26" s="26"/>
      <c r="C26" s="26"/>
      <c r="D26" s="13" t="s">
        <v>11</v>
      </c>
      <c r="E26" s="10">
        <v>65474</v>
      </c>
      <c r="G26" s="26" t="s">
        <v>16</v>
      </c>
      <c r="H26" s="26"/>
      <c r="I26" s="26"/>
      <c r="J26" s="13" t="s">
        <v>11</v>
      </c>
      <c r="K26" s="10">
        <v>65474</v>
      </c>
    </row>
    <row r="27" spans="1:13" x14ac:dyDescent="0.25">
      <c r="A27" s="26" t="s">
        <v>9</v>
      </c>
      <c r="B27" s="26"/>
      <c r="C27" s="26"/>
      <c r="D27" s="13" t="s">
        <v>11</v>
      </c>
      <c r="E27" s="10">
        <v>231839</v>
      </c>
      <c r="G27" s="26" t="s">
        <v>9</v>
      </c>
      <c r="H27" s="26"/>
      <c r="I27" s="26"/>
      <c r="J27" s="13" t="s">
        <v>11</v>
      </c>
      <c r="K27" s="10">
        <v>231839</v>
      </c>
    </row>
    <row r="28" spans="1:13" x14ac:dyDescent="0.25">
      <c r="A28" s="26" t="s">
        <v>18</v>
      </c>
      <c r="B28" s="26"/>
      <c r="C28" s="26"/>
      <c r="D28" s="13" t="s">
        <v>12</v>
      </c>
      <c r="E28" s="14">
        <v>244030</v>
      </c>
      <c r="G28" s="26" t="s">
        <v>18</v>
      </c>
      <c r="H28" s="26"/>
      <c r="I28" s="26"/>
      <c r="J28" s="13" t="s">
        <v>12</v>
      </c>
      <c r="K28" s="14">
        <v>221403</v>
      </c>
      <c r="M28" s="10">
        <f>E28-K28</f>
        <v>22627</v>
      </c>
    </row>
    <row r="29" spans="1:13" ht="15.75" thickBot="1" x14ac:dyDescent="0.3">
      <c r="A29" s="24" t="s">
        <v>14</v>
      </c>
      <c r="B29" s="24"/>
      <c r="C29" s="24"/>
      <c r="D29" s="15"/>
      <c r="E29" s="16">
        <f>E25+E26+E27-E28</f>
        <v>-127981</v>
      </c>
      <c r="G29" s="24" t="s">
        <v>14</v>
      </c>
      <c r="H29" s="24"/>
      <c r="I29" s="24"/>
      <c r="J29" s="15"/>
      <c r="K29" s="16">
        <f>K25+K26+K27-K28</f>
        <v>-105354</v>
      </c>
    </row>
    <row r="30" spans="1:13" ht="45.75" customHeight="1" thickTop="1" x14ac:dyDescent="0.25">
      <c r="A30" s="20"/>
      <c r="B30" s="8"/>
      <c r="C30" s="8"/>
      <c r="D30" s="8"/>
      <c r="E30" s="10"/>
      <c r="G30" s="20"/>
      <c r="K30" s="10"/>
    </row>
    <row r="31" spans="1:13" x14ac:dyDescent="0.25">
      <c r="A31" s="20" t="s">
        <v>4</v>
      </c>
      <c r="B31" s="8"/>
      <c r="C31" s="8"/>
      <c r="D31" s="8"/>
      <c r="E31" s="10"/>
      <c r="G31" s="20" t="s">
        <v>4</v>
      </c>
      <c r="K31" s="10"/>
    </row>
    <row r="32" spans="1:13" x14ac:dyDescent="0.25">
      <c r="A32" s="26" t="s">
        <v>13</v>
      </c>
      <c r="B32" s="26"/>
      <c r="C32" s="26"/>
      <c r="D32" s="13"/>
      <c r="E32" s="10">
        <v>242523</v>
      </c>
      <c r="G32" s="26" t="s">
        <v>13</v>
      </c>
      <c r="H32" s="26"/>
      <c r="I32" s="26"/>
      <c r="J32" s="13"/>
      <c r="K32" s="10">
        <v>242523</v>
      </c>
    </row>
    <row r="33" spans="1:13" x14ac:dyDescent="0.25">
      <c r="A33" s="26" t="s">
        <v>16</v>
      </c>
      <c r="B33" s="26"/>
      <c r="C33" s="26"/>
      <c r="D33" s="13" t="s">
        <v>11</v>
      </c>
      <c r="E33" s="10">
        <v>37017</v>
      </c>
      <c r="G33" s="26" t="s">
        <v>16</v>
      </c>
      <c r="H33" s="26"/>
      <c r="I33" s="26"/>
      <c r="J33" s="13" t="s">
        <v>11</v>
      </c>
      <c r="K33" s="10">
        <v>37017</v>
      </c>
    </row>
    <row r="34" spans="1:13" x14ac:dyDescent="0.25">
      <c r="A34" s="26" t="s">
        <v>9</v>
      </c>
      <c r="B34" s="26"/>
      <c r="C34" s="26"/>
      <c r="D34" s="13" t="s">
        <v>11</v>
      </c>
      <c r="E34" s="10">
        <v>271877</v>
      </c>
      <c r="G34" s="26" t="s">
        <v>9</v>
      </c>
      <c r="H34" s="26"/>
      <c r="I34" s="26"/>
      <c r="J34" s="13" t="s">
        <v>11</v>
      </c>
      <c r="K34" s="10">
        <v>271877</v>
      </c>
    </row>
    <row r="35" spans="1:13" x14ac:dyDescent="0.25">
      <c r="A35" s="26" t="s">
        <v>18</v>
      </c>
      <c r="B35" s="26"/>
      <c r="C35" s="26"/>
      <c r="D35" s="13" t="s">
        <v>12</v>
      </c>
      <c r="E35" s="14">
        <v>289967</v>
      </c>
      <c r="G35" s="26" t="s">
        <v>18</v>
      </c>
      <c r="H35" s="26"/>
      <c r="I35" s="26"/>
      <c r="J35" s="13" t="s">
        <v>12</v>
      </c>
      <c r="K35" s="14">
        <v>263081</v>
      </c>
      <c r="M35" s="10">
        <f>E35-K35</f>
        <v>26886</v>
      </c>
    </row>
    <row r="36" spans="1:13" ht="15.75" thickBot="1" x14ac:dyDescent="0.3">
      <c r="A36" s="24" t="s">
        <v>14</v>
      </c>
      <c r="B36" s="24"/>
      <c r="C36" s="24"/>
      <c r="D36" s="15"/>
      <c r="E36" s="16">
        <f>E32+E33+E34-E35</f>
        <v>261450</v>
      </c>
      <c r="G36" s="24" t="s">
        <v>14</v>
      </c>
      <c r="H36" s="24"/>
      <c r="I36" s="24"/>
      <c r="J36" s="15"/>
      <c r="K36" s="16">
        <f>K32+K33+K34-K35</f>
        <v>288336</v>
      </c>
    </row>
    <row r="37" spans="1:13" ht="16.5" thickTop="1" x14ac:dyDescent="0.25">
      <c r="A37" s="23"/>
      <c r="B37" s="8"/>
      <c r="C37" s="8"/>
      <c r="D37" s="8"/>
      <c r="E37" s="10"/>
      <c r="G37" s="23"/>
      <c r="K37" s="10"/>
    </row>
    <row r="38" spans="1:13" x14ac:dyDescent="0.25">
      <c r="A38" s="20" t="s">
        <v>5</v>
      </c>
      <c r="B38" s="8"/>
      <c r="C38" s="8"/>
      <c r="D38" s="8"/>
      <c r="E38" s="10"/>
      <c r="G38" s="20" t="s">
        <v>5</v>
      </c>
      <c r="K38" s="10"/>
    </row>
    <row r="39" spans="1:13" x14ac:dyDescent="0.25">
      <c r="A39" s="26" t="s">
        <v>13</v>
      </c>
      <c r="B39" s="26"/>
      <c r="C39" s="26"/>
      <c r="D39" s="13"/>
      <c r="E39" s="10">
        <v>-23372</v>
      </c>
      <c r="G39" s="26" t="s">
        <v>13</v>
      </c>
      <c r="H39" s="26"/>
      <c r="I39" s="26"/>
      <c r="J39" s="13"/>
      <c r="K39" s="10">
        <v>-23372</v>
      </c>
    </row>
    <row r="40" spans="1:13" x14ac:dyDescent="0.25">
      <c r="A40" s="26" t="s">
        <v>16</v>
      </c>
      <c r="B40" s="26"/>
      <c r="C40" s="26"/>
      <c r="D40" s="13" t="s">
        <v>11</v>
      </c>
      <c r="E40" s="10">
        <v>37017</v>
      </c>
      <c r="G40" s="26" t="s">
        <v>16</v>
      </c>
      <c r="H40" s="26"/>
      <c r="I40" s="26"/>
      <c r="J40" s="13" t="s">
        <v>11</v>
      </c>
      <c r="K40" s="10">
        <v>37017</v>
      </c>
    </row>
    <row r="41" spans="1:13" x14ac:dyDescent="0.25">
      <c r="A41" s="26" t="s">
        <v>9</v>
      </c>
      <c r="B41" s="26"/>
      <c r="C41" s="26"/>
      <c r="D41" s="13" t="s">
        <v>11</v>
      </c>
      <c r="E41" s="10">
        <v>175299</v>
      </c>
      <c r="G41" s="26" t="s">
        <v>9</v>
      </c>
      <c r="H41" s="26"/>
      <c r="I41" s="26"/>
      <c r="J41" s="13" t="s">
        <v>11</v>
      </c>
      <c r="K41" s="10">
        <v>175299</v>
      </c>
    </row>
    <row r="42" spans="1:13" x14ac:dyDescent="0.25">
      <c r="A42" s="26" t="s">
        <v>18</v>
      </c>
      <c r="B42" s="26"/>
      <c r="C42" s="26"/>
      <c r="D42" s="13" t="s">
        <v>12</v>
      </c>
      <c r="E42" s="14">
        <v>188965</v>
      </c>
      <c r="G42" s="26" t="s">
        <v>18</v>
      </c>
      <c r="H42" s="26"/>
      <c r="I42" s="26"/>
      <c r="J42" s="13" t="s">
        <v>12</v>
      </c>
      <c r="K42" s="14">
        <v>171444</v>
      </c>
      <c r="M42" s="10">
        <f>E42-K42</f>
        <v>17521</v>
      </c>
    </row>
    <row r="43" spans="1:13" ht="15.75" thickBot="1" x14ac:dyDescent="0.3">
      <c r="A43" s="24" t="s">
        <v>14</v>
      </c>
      <c r="B43" s="24"/>
      <c r="C43" s="24"/>
      <c r="D43" s="15"/>
      <c r="E43" s="16">
        <f>E39+E40+E41-E42</f>
        <v>-21</v>
      </c>
      <c r="G43" s="24" t="s">
        <v>14</v>
      </c>
      <c r="H43" s="24"/>
      <c r="I43" s="24"/>
      <c r="J43" s="15"/>
      <c r="K43" s="16">
        <f>K39+K40+K41-K42</f>
        <v>17500</v>
      </c>
    </row>
    <row r="44" spans="1:13" ht="15.75" thickTop="1" x14ac:dyDescent="0.25">
      <c r="A44" s="15"/>
      <c r="B44" s="15"/>
      <c r="C44" s="15"/>
      <c r="D44" s="15"/>
      <c r="E44" s="19"/>
      <c r="G44" s="15"/>
      <c r="H44" s="15"/>
      <c r="I44" s="15"/>
      <c r="J44" s="15"/>
      <c r="K44" s="19"/>
    </row>
    <row r="45" spans="1:13" x14ac:dyDescent="0.25">
      <c r="A45" s="15"/>
      <c r="B45" s="15"/>
      <c r="C45" s="15"/>
      <c r="D45" s="15"/>
      <c r="E45" s="19"/>
      <c r="G45" s="15"/>
      <c r="H45" s="15"/>
      <c r="I45" s="15"/>
      <c r="J45" s="15"/>
      <c r="K45" s="19"/>
    </row>
    <row r="46" spans="1:13" x14ac:dyDescent="0.25">
      <c r="A46" s="20"/>
      <c r="B46" s="8"/>
      <c r="C46" s="8"/>
      <c r="D46" s="8"/>
      <c r="E46" s="10"/>
      <c r="G46" s="20"/>
      <c r="K46" s="10"/>
    </row>
    <row r="47" spans="1:13" x14ac:dyDescent="0.25">
      <c r="A47" s="20" t="s">
        <v>6</v>
      </c>
      <c r="B47" s="8"/>
      <c r="C47" s="8"/>
      <c r="D47" s="8"/>
      <c r="E47" s="10"/>
      <c r="G47" s="20" t="s">
        <v>6</v>
      </c>
      <c r="K47" s="10"/>
    </row>
    <row r="48" spans="1:13" x14ac:dyDescent="0.25">
      <c r="A48" s="26" t="s">
        <v>13</v>
      </c>
      <c r="B48" s="26"/>
      <c r="C48" s="26"/>
      <c r="D48" s="13"/>
      <c r="E48" s="10">
        <v>-58507</v>
      </c>
      <c r="G48" s="26" t="s">
        <v>13</v>
      </c>
      <c r="H48" s="26"/>
      <c r="I48" s="26"/>
      <c r="J48" s="13"/>
      <c r="K48" s="10">
        <v>-58507</v>
      </c>
    </row>
    <row r="49" spans="1:13" x14ac:dyDescent="0.25">
      <c r="A49" s="26" t="s">
        <v>16</v>
      </c>
      <c r="B49" s="26"/>
      <c r="C49" s="26"/>
      <c r="D49" s="13" t="s">
        <v>11</v>
      </c>
      <c r="E49" s="10">
        <v>175561</v>
      </c>
      <c r="G49" s="26" t="s">
        <v>16</v>
      </c>
      <c r="H49" s="26"/>
      <c r="I49" s="26"/>
      <c r="J49" s="13" t="s">
        <v>11</v>
      </c>
      <c r="K49" s="10">
        <v>175561</v>
      </c>
    </row>
    <row r="50" spans="1:13" x14ac:dyDescent="0.25">
      <c r="A50" s="26" t="s">
        <v>9</v>
      </c>
      <c r="B50" s="26"/>
      <c r="C50" s="26"/>
      <c r="D50" s="13" t="s">
        <v>11</v>
      </c>
      <c r="E50" s="10">
        <v>273169</v>
      </c>
      <c r="G50" s="26" t="s">
        <v>9</v>
      </c>
      <c r="H50" s="26"/>
      <c r="I50" s="26"/>
      <c r="J50" s="13" t="s">
        <v>11</v>
      </c>
      <c r="K50" s="10">
        <v>273169</v>
      </c>
    </row>
    <row r="51" spans="1:13" x14ac:dyDescent="0.25">
      <c r="A51" s="26" t="s">
        <v>18</v>
      </c>
      <c r="B51" s="26"/>
      <c r="C51" s="26"/>
      <c r="D51" s="13" t="s">
        <v>12</v>
      </c>
      <c r="E51" s="14">
        <v>409524</v>
      </c>
      <c r="G51" s="26" t="s">
        <v>18</v>
      </c>
      <c r="H51" s="26"/>
      <c r="I51" s="26"/>
      <c r="J51" s="13" t="s">
        <v>12</v>
      </c>
      <c r="K51" s="14">
        <v>371553</v>
      </c>
      <c r="M51" s="10">
        <f>E51-K51</f>
        <v>37971</v>
      </c>
    </row>
    <row r="52" spans="1:13" ht="15.75" thickBot="1" x14ac:dyDescent="0.3">
      <c r="A52" s="24" t="s">
        <v>14</v>
      </c>
      <c r="B52" s="24"/>
      <c r="C52" s="24"/>
      <c r="D52" s="15"/>
      <c r="E52" s="16">
        <f>E48+E49+E50-E51</f>
        <v>-19301</v>
      </c>
      <c r="G52" s="24" t="s">
        <v>14</v>
      </c>
      <c r="H52" s="24"/>
      <c r="I52" s="24"/>
      <c r="J52" s="15"/>
      <c r="K52" s="16">
        <f>K48+K49+K50-K51</f>
        <v>18670</v>
      </c>
    </row>
    <row r="53" spans="1:13" ht="15.75" thickTop="1" x14ac:dyDescent="0.25">
      <c r="A53" s="20"/>
      <c r="B53" s="8"/>
      <c r="C53" s="8"/>
      <c r="D53" s="8"/>
      <c r="E53" s="10"/>
      <c r="G53" s="20"/>
      <c r="K53" s="10"/>
    </row>
    <row r="54" spans="1:13" x14ac:dyDescent="0.25">
      <c r="A54" s="20" t="s">
        <v>7</v>
      </c>
      <c r="B54" s="8"/>
      <c r="C54" s="8"/>
      <c r="D54" s="8"/>
      <c r="E54" s="10"/>
      <c r="G54" s="20" t="s">
        <v>7</v>
      </c>
      <c r="K54" s="10"/>
    </row>
    <row r="55" spans="1:13" x14ac:dyDescent="0.25">
      <c r="A55" s="26" t="s">
        <v>13</v>
      </c>
      <c r="B55" s="26"/>
      <c r="C55" s="26"/>
      <c r="D55" s="13"/>
      <c r="E55" s="10">
        <v>-909448</v>
      </c>
      <c r="G55" s="26" t="s">
        <v>13</v>
      </c>
      <c r="H55" s="26"/>
      <c r="I55" s="26"/>
      <c r="J55" s="13"/>
      <c r="K55" s="10">
        <v>-909448</v>
      </c>
    </row>
    <row r="56" spans="1:13" x14ac:dyDescent="0.25">
      <c r="A56" s="26" t="s">
        <v>16</v>
      </c>
      <c r="B56" s="26"/>
      <c r="C56" s="26"/>
      <c r="D56" s="13" t="s">
        <v>11</v>
      </c>
      <c r="E56" s="10">
        <v>1109661</v>
      </c>
      <c r="G56" s="26" t="s">
        <v>16</v>
      </c>
      <c r="H56" s="26"/>
      <c r="I56" s="26"/>
      <c r="J56" s="13" t="s">
        <v>11</v>
      </c>
      <c r="K56" s="10">
        <v>1109661</v>
      </c>
    </row>
    <row r="57" spans="1:13" x14ac:dyDescent="0.25">
      <c r="A57" s="26" t="s">
        <v>9</v>
      </c>
      <c r="B57" s="26"/>
      <c r="C57" s="26"/>
      <c r="D57" s="13" t="s">
        <v>11</v>
      </c>
      <c r="E57" s="10">
        <v>191147</v>
      </c>
      <c r="G57" s="26" t="s">
        <v>9</v>
      </c>
      <c r="H57" s="26"/>
      <c r="I57" s="26"/>
      <c r="J57" s="13" t="s">
        <v>11</v>
      </c>
      <c r="K57" s="10">
        <v>191147</v>
      </c>
    </row>
    <row r="58" spans="1:13" x14ac:dyDescent="0.25">
      <c r="A58" s="26" t="s">
        <v>18</v>
      </c>
      <c r="B58" s="26"/>
      <c r="C58" s="26"/>
      <c r="D58" s="13" t="s">
        <v>12</v>
      </c>
      <c r="E58" s="14">
        <v>245835</v>
      </c>
      <c r="G58" s="26" t="s">
        <v>18</v>
      </c>
      <c r="H58" s="26"/>
      <c r="I58" s="26"/>
      <c r="J58" s="13" t="s">
        <v>12</v>
      </c>
      <c r="K58" s="14">
        <v>223041</v>
      </c>
      <c r="M58" s="10">
        <f>E58-K58</f>
        <v>22794</v>
      </c>
    </row>
    <row r="59" spans="1:13" ht="15.75" thickBot="1" x14ac:dyDescent="0.3">
      <c r="A59" s="24" t="s">
        <v>14</v>
      </c>
      <c r="B59" s="24"/>
      <c r="C59" s="24"/>
      <c r="D59" s="15"/>
      <c r="E59" s="16">
        <f>E55+E56+E57-E58</f>
        <v>145525</v>
      </c>
      <c r="G59" s="24" t="s">
        <v>14</v>
      </c>
      <c r="H59" s="24"/>
      <c r="I59" s="24"/>
      <c r="J59" s="15"/>
      <c r="K59" s="16">
        <f>K55+K56+K57-K58</f>
        <v>168319</v>
      </c>
    </row>
    <row r="60" spans="1:13" ht="60.75" customHeight="1" thickTop="1" x14ac:dyDescent="0.25">
      <c r="A60" s="15"/>
      <c r="B60" s="15"/>
      <c r="C60" s="15"/>
      <c r="D60" s="15"/>
      <c r="E60" s="19"/>
      <c r="G60" s="15"/>
      <c r="H60" s="15"/>
      <c r="I60" s="15"/>
      <c r="J60" s="15"/>
      <c r="K60" s="19"/>
    </row>
    <row r="61" spans="1:13" x14ac:dyDescent="0.25">
      <c r="A61" s="20" t="s">
        <v>8</v>
      </c>
      <c r="B61" s="8"/>
      <c r="C61" s="8"/>
      <c r="D61" s="8"/>
      <c r="E61" s="10"/>
      <c r="G61" s="20" t="s">
        <v>8</v>
      </c>
      <c r="K61" s="10"/>
    </row>
    <row r="62" spans="1:13" x14ac:dyDescent="0.25">
      <c r="A62" s="26" t="s">
        <v>13</v>
      </c>
      <c r="B62" s="26"/>
      <c r="C62" s="26"/>
      <c r="D62" s="13"/>
      <c r="E62" s="10">
        <v>-231298</v>
      </c>
      <c r="G62" s="26" t="s">
        <v>13</v>
      </c>
      <c r="H62" s="26"/>
      <c r="I62" s="26"/>
      <c r="J62" s="13"/>
      <c r="K62" s="10">
        <v>-231298</v>
      </c>
    </row>
    <row r="63" spans="1:13" x14ac:dyDescent="0.25">
      <c r="A63" s="26" t="s">
        <v>16</v>
      </c>
      <c r="B63" s="26"/>
      <c r="C63" s="26"/>
      <c r="D63" s="13" t="s">
        <v>11</v>
      </c>
      <c r="E63" s="10">
        <v>85862</v>
      </c>
      <c r="G63" s="26" t="s">
        <v>16</v>
      </c>
      <c r="H63" s="26"/>
      <c r="I63" s="26"/>
      <c r="J63" s="13" t="s">
        <v>11</v>
      </c>
      <c r="K63" s="10">
        <v>85862</v>
      </c>
    </row>
    <row r="64" spans="1:13" x14ac:dyDescent="0.25">
      <c r="A64" s="26" t="s">
        <v>9</v>
      </c>
      <c r="B64" s="26"/>
      <c r="C64" s="26"/>
      <c r="D64" s="13" t="s">
        <v>11</v>
      </c>
      <c r="E64" s="10">
        <v>532582</v>
      </c>
      <c r="G64" s="26" t="s">
        <v>9</v>
      </c>
      <c r="H64" s="26"/>
      <c r="I64" s="26"/>
      <c r="J64" s="13" t="s">
        <v>11</v>
      </c>
      <c r="K64" s="10">
        <v>532582</v>
      </c>
    </row>
    <row r="65" spans="1:13" x14ac:dyDescent="0.25">
      <c r="A65" s="26" t="s">
        <v>18</v>
      </c>
      <c r="B65" s="26"/>
      <c r="C65" s="26"/>
      <c r="D65" s="13" t="s">
        <v>12</v>
      </c>
      <c r="E65" s="14">
        <v>942799</v>
      </c>
      <c r="G65" s="26" t="s">
        <v>18</v>
      </c>
      <c r="H65" s="26"/>
      <c r="I65" s="26"/>
      <c r="J65" s="13" t="s">
        <v>12</v>
      </c>
      <c r="K65" s="14">
        <v>669685</v>
      </c>
      <c r="M65" s="10">
        <f>E65-K65</f>
        <v>273114</v>
      </c>
    </row>
    <row r="66" spans="1:13" ht="15.75" thickBot="1" x14ac:dyDescent="0.3">
      <c r="A66" s="24" t="s">
        <v>14</v>
      </c>
      <c r="B66" s="24"/>
      <c r="C66" s="24"/>
      <c r="D66" s="15"/>
      <c r="E66" s="16">
        <f>E62+E63+E64-E65</f>
        <v>-555653</v>
      </c>
      <c r="G66" s="24" t="s">
        <v>14</v>
      </c>
      <c r="H66" s="24"/>
      <c r="I66" s="24"/>
      <c r="J66" s="15"/>
      <c r="K66" s="16">
        <f>K62+K63+K64-K65</f>
        <v>-282539</v>
      </c>
    </row>
    <row r="67" spans="1:13" ht="15.75" thickTop="1" x14ac:dyDescent="0.25"/>
  </sheetData>
  <mergeCells count="94">
    <mergeCell ref="G59:I59"/>
    <mergeCell ref="G62:I62"/>
    <mergeCell ref="G63:I63"/>
    <mergeCell ref="G64:I64"/>
    <mergeCell ref="G65:I65"/>
    <mergeCell ref="G66:I66"/>
    <mergeCell ref="G51:I51"/>
    <mergeCell ref="G52:I52"/>
    <mergeCell ref="G55:I55"/>
    <mergeCell ref="G56:I56"/>
    <mergeCell ref="G57:I57"/>
    <mergeCell ref="G58:I58"/>
    <mergeCell ref="G41:I41"/>
    <mergeCell ref="G42:I42"/>
    <mergeCell ref="G43:I43"/>
    <mergeCell ref="G48:I48"/>
    <mergeCell ref="G49:I49"/>
    <mergeCell ref="G50:I50"/>
    <mergeCell ref="G33:I33"/>
    <mergeCell ref="G34:I34"/>
    <mergeCell ref="G35:I35"/>
    <mergeCell ref="G36:I36"/>
    <mergeCell ref="G39:I39"/>
    <mergeCell ref="G40:I40"/>
    <mergeCell ref="G25:I25"/>
    <mergeCell ref="G26:I26"/>
    <mergeCell ref="G27:I27"/>
    <mergeCell ref="G28:I28"/>
    <mergeCell ref="G29:I29"/>
    <mergeCell ref="G32:I32"/>
    <mergeCell ref="G15:I15"/>
    <mergeCell ref="G18:I18"/>
    <mergeCell ref="G19:I19"/>
    <mergeCell ref="G20:I20"/>
    <mergeCell ref="G21:I21"/>
    <mergeCell ref="G22:I22"/>
    <mergeCell ref="G7:I7"/>
    <mergeCell ref="G8:I8"/>
    <mergeCell ref="G11:I11"/>
    <mergeCell ref="G12:I12"/>
    <mergeCell ref="G13:I13"/>
    <mergeCell ref="G14:I14"/>
    <mergeCell ref="A62:C62"/>
    <mergeCell ref="A63:C63"/>
    <mergeCell ref="A64:C64"/>
    <mergeCell ref="A65:C65"/>
    <mergeCell ref="A66:C66"/>
    <mergeCell ref="G2:K2"/>
    <mergeCell ref="G3:I3"/>
    <mergeCell ref="G4:I4"/>
    <mergeCell ref="G5:I5"/>
    <mergeCell ref="G6:I6"/>
    <mergeCell ref="A52:C52"/>
    <mergeCell ref="A55:C55"/>
    <mergeCell ref="A56:C56"/>
    <mergeCell ref="A57:C57"/>
    <mergeCell ref="A58:C58"/>
    <mergeCell ref="A59:C59"/>
    <mergeCell ref="A42:C42"/>
    <mergeCell ref="A43:C43"/>
    <mergeCell ref="A48:C48"/>
    <mergeCell ref="A49:C49"/>
    <mergeCell ref="A50:C50"/>
    <mergeCell ref="A51:C51"/>
    <mergeCell ref="A34:C34"/>
    <mergeCell ref="A35:C35"/>
    <mergeCell ref="A36:C36"/>
    <mergeCell ref="A39:C39"/>
    <mergeCell ref="A40:C40"/>
    <mergeCell ref="A41:C41"/>
    <mergeCell ref="A26:C26"/>
    <mergeCell ref="A27:C27"/>
    <mergeCell ref="A28:C28"/>
    <mergeCell ref="A29:C29"/>
    <mergeCell ref="A32:C32"/>
    <mergeCell ref="A33:C33"/>
    <mergeCell ref="A18:C18"/>
    <mergeCell ref="A19:C19"/>
    <mergeCell ref="A20:C20"/>
    <mergeCell ref="A21:C21"/>
    <mergeCell ref="A22:C22"/>
    <mergeCell ref="A25:C25"/>
    <mergeCell ref="A8:C8"/>
    <mergeCell ref="A11:C11"/>
    <mergeCell ref="A12:C12"/>
    <mergeCell ref="A13:C13"/>
    <mergeCell ref="A14:C14"/>
    <mergeCell ref="A15:C15"/>
    <mergeCell ref="A2:E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2016-10-12T11:00:00+00:00</MeetingStartDate>
    <EnclosureFileNumber xmlns="d08b57ff-b9b7-4581-975d-98f87b579a51">145792/16</EnclosureFileNumber>
    <AgendaId xmlns="d08b57ff-b9b7-4581-975d-98f87b579a51">5926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2298552</FusionId>
    <AgendaAccessLevelName xmlns="d08b57ff-b9b7-4581-975d-98f87b579a51">Åben</AgendaAccessLevelName>
    <UNC xmlns="d08b57ff-b9b7-4581-975d-98f87b579a51">2076953</UNC>
    <MeetingTitle xmlns="d08b57ff-b9b7-4581-975d-98f87b579a51">12-10-2016</MeetingTitle>
    <MeetingDateAndTime xmlns="d08b57ff-b9b7-4581-975d-98f87b579a51">12-10-2016 fra 13:00 - 16:00</MeetingDateAndTime>
    <MeetingEndDate xmlns="d08b57ff-b9b7-4581-975d-98f87b579a51">2016-10-12T14:00:00+00:00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5697E6-474C-4636-8684-B57E7F487B09}"/>
</file>

<file path=customXml/itemProps2.xml><?xml version="1.0" encoding="utf-8"?>
<ds:datastoreItem xmlns:ds="http://schemas.openxmlformats.org/officeDocument/2006/customXml" ds:itemID="{826BB437-5DE1-4E02-A202-7182F5E89D90}"/>
</file>

<file path=customXml/itemProps3.xml><?xml version="1.0" encoding="utf-8"?>
<ds:datastoreItem xmlns:ds="http://schemas.openxmlformats.org/officeDocument/2006/customXml" ds:itemID="{BD979B10-BDDF-428A-8BCD-5B5DDB2DA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Vedligeholdelsesmodel</vt:lpstr>
      <vt:lpstr>Vdlhold vs afskriv</vt:lpstr>
      <vt:lpstr>Forskel på oprindelig og revide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UKF-12-10-2016 - Bilag 530.04 Oversigt over økonomisk forskel på vedligeholdelsesmodellen og afskriv…</dc:title>
  <dc:creator>Bo Villumsen</dc:creator>
  <cp:lastModifiedBy>Bo Villumsen</cp:lastModifiedBy>
  <cp:lastPrinted>2016-10-12T07:05:39Z</cp:lastPrinted>
  <dcterms:created xsi:type="dcterms:W3CDTF">2016-10-05T09:55:55Z</dcterms:created>
  <dcterms:modified xsi:type="dcterms:W3CDTF">2016-10-12T07:37:42Z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